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📊 DASHBOARD" sheetId="1" state="visible" r:id="rId3"/>
    <sheet name="🗂️ TRACKER" sheetId="2" state="visible" r:id="rId4"/>
    <sheet name="📋 SOP APPROACH" sheetId="3" state="visible" r:id="rId5"/>
    <sheet name="⭐ AFFILIATE SYSTEM" sheetId="4" state="visible" r:id="rId6"/>
    <sheet name="🚀 ADS PERFORMANCE" sheetId="5" state="visible" r:id="rId7"/>
    <sheet name="🔴 LSA DYNAMIC" sheetId="6" state="visible" r:id="rId8"/>
    <sheet name="📈 SCALE UP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<sst xmlns="http://schemas.openxmlformats.org/spreadsheetml/2006/main" count="374" uniqueCount="283">
  <si>
    <t xml:space="preserve">🎯  AFFILIATE CONTENT TRACKING SYSTEM  |  WAFFIY INDUSTRIES</t>
  </si>
  <si>
    <t xml:space="preserve">  Coach CC Framework  ●  Start Carefully → Monitor Closely → Scale Slowly → Gain Profit Continuously</t>
  </si>
  <si>
    <t xml:space="preserve">👥  TOTAL AFFILIATE</t>
  </si>
  <si>
    <t xml:space="preserve">📦  SAMPLE DIHANTAR</t>
  </si>
  <si>
    <t xml:space="preserve">🎬  VIDEO POSTED</t>
  </si>
  <si>
    <t xml:space="preserve">⚡  ADS CODE AKTIF</t>
  </si>
  <si>
    <t xml:space="preserve">orang terdaftar</t>
  </si>
  <si>
    <t xml:space="preserve">unit sample</t>
  </si>
  <si>
    <t xml:space="preserve">video affiliate</t>
  </si>
  <si>
    <t xml:space="preserve">kreator ada ads</t>
  </si>
  <si>
    <t xml:space="preserve">  📈  RINGKASAN STATUS AFFILIATE</t>
  </si>
  <si>
    <t xml:space="preserve">  📦  RINGKASAN SAMPLE STATUS</t>
  </si>
  <si>
    <t xml:space="preserve">STATUS ONBOARD</t>
  </si>
  <si>
    <t xml:space="preserve">BILANGAN</t>
  </si>
  <si>
    <t xml:space="preserve">%</t>
  </si>
  <si>
    <t xml:space="preserve">  Approached</t>
  </si>
  <si>
    <t xml:space="preserve">  Approved</t>
  </si>
  <si>
    <t xml:space="preserve">  Shipped</t>
  </si>
  <si>
    <t xml:space="preserve">  Sales Monitoring</t>
  </si>
  <si>
    <t xml:space="preserve">  Delivered</t>
  </si>
  <si>
    <t xml:space="preserve">  Ads Placement</t>
  </si>
  <si>
    <t xml:space="preserve">  Posted</t>
  </si>
  <si>
    <t xml:space="preserve">  Support</t>
  </si>
  <si>
    <t xml:space="preserve">  Followed Up</t>
  </si>
  <si>
    <t xml:space="preserve">  Benefit</t>
  </si>
  <si>
    <t xml:space="preserve">  Rejected</t>
  </si>
  <si>
    <t xml:space="preserve">🗂️  AFFILIATE CONTENT TRACKING — DATA UTAMA</t>
  </si>
  <si>
    <t xml:space="preserve">NO</t>
  </si>
  <si>
    <t xml:space="preserve">TARIKH
APPROACH</t>
  </si>
  <si>
    <t xml:space="preserve">USERNAME
TIKTOK</t>
  </si>
  <si>
    <t xml:space="preserve">NO. TELEFON</t>
  </si>
  <si>
    <t xml:space="preserve">APPROACH
MEDIUM</t>
  </si>
  <si>
    <t xml:space="preserve">NEGO
RESULT</t>
  </si>
  <si>
    <t xml:space="preserve">LEVEL</t>
  </si>
  <si>
    <t xml:space="preserve">PRODUK SKU
(SAMPLE)</t>
  </si>
  <si>
    <t xml:space="preserve">KOS
SAMPLE (RM)</t>
  </si>
  <si>
    <t xml:space="preserve">STATUS
SAMPLE</t>
  </si>
  <si>
    <t xml:space="preserve">LINK VIDEO</t>
  </si>
  <si>
    <t xml:space="preserve">ADS CODE</t>
  </si>
  <si>
    <t xml:space="preserve">ADS CODE
EXPIRY</t>
  </si>
  <si>
    <t xml:space="preserve">ORDER L28D</t>
  </si>
  <si>
    <t xml:space="preserve">VIDEO
PERFORM?</t>
  </si>
  <si>
    <t xml:space="preserve">CO RATE
(%)</t>
  </si>
  <si>
    <t xml:space="preserve">REMARKS</t>
  </si>
  <si>
    <t xml:space="preserve">ONBOARD
STATUS</t>
  </si>
  <si>
    <t xml:space="preserve">AFFILIATE
MGMT</t>
  </si>
  <si>
    <t xml:space="preserve">2024-10-01</t>
  </si>
  <si>
    <t xml:space="preserve">mxlaroslx_</t>
  </si>
  <si>
    <t xml:space="preserve">6016********</t>
  </si>
  <si>
    <t xml:space="preserve">Sample Request</t>
  </si>
  <si>
    <t xml:space="preserve">3 Video/Month</t>
  </si>
  <si>
    <t xml:space="preserve">Bronze</t>
  </si>
  <si>
    <t xml:space="preserve">BASIC</t>
  </si>
  <si>
    <t xml:space="preserve">Posted</t>
  </si>
  <si>
    <t xml:space="preserve">tiktokvideolink</t>
  </si>
  <si>
    <t xml:space="preserve">✅</t>
  </si>
  <si>
    <t xml:space="preserve">3.2%</t>
  </si>
  <si>
    <t xml:space="preserve">Approached</t>
  </si>
  <si>
    <t xml:space="preserve">nursyafiera_10</t>
  </si>
  <si>
    <t xml:space="preserve">Kalodata</t>
  </si>
  <si>
    <t xml:space="preserve">Rejected</t>
  </si>
  <si>
    <t xml:space="preserve">Approved</t>
  </si>
  <si>
    <t xml:space="preserve">Sales Monitoring</t>
  </si>
  <si>
    <t xml:space="preserve">subashini0214</t>
  </si>
  <si>
    <t xml:space="preserve">Find Creators</t>
  </si>
  <si>
    <t xml:space="preserve">Ads Placement</t>
  </si>
  <si>
    <t xml:space="preserve">yourhynlia</t>
  </si>
  <si>
    <t xml:space="preserve">Support</t>
  </si>
  <si>
    <t xml:space="preserve">v.mshoppe</t>
  </si>
  <si>
    <t xml:space="preserve">Benefit</t>
  </si>
  <si>
    <t xml:space="preserve">nddyna</t>
  </si>
  <si>
    <t xml:space="preserve">MIA MIKAYLA</t>
  </si>
  <si>
    <t xml:space="preserve">ddyana._</t>
  </si>
  <si>
    <t xml:space="preserve">📋  SOP APPROACH AFFILIATE — 6 LANGKAH COACH CC</t>
  </si>
  <si>
    <t xml:space="preserve">  STEP 1  ●  PRE-SETTINGS</t>
  </si>
  <si>
    <t xml:space="preserve">EMJ</t>
  </si>
  <si>
    <t xml:space="preserve">ACTION</t>
  </si>
  <si>
    <t xml:space="preserve">DETAIL / SCRIPT</t>
  </si>
  <si>
    <t xml:space="preserve">⚙️</t>
  </si>
  <si>
    <t xml:space="preserve">Commission Fee Analysis</t>
  </si>
  <si>
    <t xml:space="preserve">Buat analisis 2x sebulan. Pastikan commission fee sentiasa kompetitif vs pesaing.</t>
  </si>
  <si>
    <t xml:space="preserve">🔓</t>
  </si>
  <si>
    <t xml:space="preserve">Off 'Approve Creators'</t>
  </si>
  <si>
    <t xml:space="preserve">Matikan tetapan ini supaya kreator boleh tambah produk ke showcase tanpa perlu approval manual.</t>
  </si>
  <si>
    <t xml:space="preserve">🎁</t>
  </si>
  <si>
    <t xml:space="preserve">On 'Free Sample'</t>
  </si>
  <si>
    <t xml:space="preserve">Hidupkan Free Sample &amp; set semua kriteria pada tahap paling rendah → tingkatkan kadar request.</t>
  </si>
  <si>
    <t xml:space="preserve">💰</t>
  </si>
  <si>
    <t xml:space="preserve">Open Collaboration %</t>
  </si>
  <si>
    <t xml:space="preserve">Set commission percentage yang menarik dan sentiasa kemaskini mengikut pasaran.</t>
  </si>
  <si>
    <t xml:space="preserve">  STEP 2  ●  APPROACH MEDIUM</t>
  </si>
  <si>
    <t xml:space="preserve">🔥</t>
  </si>
  <si>
    <t xml:space="preserve">Sample Request (Chat)</t>
  </si>
  <si>
    <t xml:space="preserve">Approach melalui 'Cooperation Chat'. Ini medium paling hangat — kreator yang request sample adalah warm lead!</t>
  </si>
  <si>
    <t xml:space="preserve">🔍</t>
  </si>
  <si>
    <t xml:space="preserve">Guna fitur Find Creators dalam TikTok untuk cari kreator yang relevan dengan niche produk anda.</t>
  </si>
  <si>
    <t xml:space="preserve">📊</t>
  </si>
  <si>
    <t xml:space="preserve">Identify affiliate pesaing yang perform baik menggunakan Kalodata → approach mereka terus.</t>
  </si>
  <si>
    <t xml:space="preserve">📱</t>
  </si>
  <si>
    <t xml:space="preserve">TikTok Video / FB Group</t>
  </si>
  <si>
    <t xml:space="preserve">Post video rekrut affiliate di TikTok. Post testimonial/copywriting di Facebook Group.</t>
  </si>
  <si>
    <t xml:space="preserve">  STEP 3  ●  FIRST APPROACH SCRIPT</t>
  </si>
  <si>
    <t xml:space="preserve">👋</t>
  </si>
  <si>
    <t xml:space="preserve">Greeting + Bina Trust</t>
  </si>
  <si>
    <t xml:space="preserve">Hi @username! Saya [Nama], founder dari [Brand]. Kami jual [Produk] — [X] unit/bulan dari warehouse sendiri.</t>
  </si>
  <si>
    <t xml:space="preserve">✨</t>
  </si>
  <si>
    <t xml:space="preserve">Complimentary (Puji)</t>
  </si>
  <si>
    <t xml:space="preserve">Saya tertarik dengan penampilan dan style content @username — sangat sesuai dengan brand kami!</t>
  </si>
  <si>
    <t xml:space="preserve">🎯</t>
  </si>
  <si>
    <t xml:space="preserve">Benefits Pitch (6 Benefits)</t>
  </si>
  <si>
    <t xml:space="preserve">Kami ada 6 benefits: (1) Private Support, (2) Free Sample, (3) Free Ads, (4) Free Class, (5) Higher Commission, (6) Top Sales Gift</t>
  </si>
  <si>
    <t xml:space="preserve">❓</t>
  </si>
  <si>
    <t xml:space="preserve">Yes &amp; Yes Question</t>
  </si>
  <si>
    <t xml:space="preserve">@Username nak promote produk kami melalui VIDEO, LIVE, atau kedua-dua sekali ya?</t>
  </si>
  <si>
    <t xml:space="preserve">  STEP 4  ●  DAPATKAN CONTACT &amp; NEGOTIATE</t>
  </si>
  <si>
    <t xml:space="preserve">Minta No. Telefon</t>
  </si>
  <si>
    <t xml:space="preserve">Selepas reply positif: 'Ok bestnya! Boleh dapatkan no. tel @username untuk perbincangan lanjut?'</t>
  </si>
  <si>
    <t xml:space="preserve">💬</t>
  </si>
  <si>
    <t xml:space="preserve">Contact via WhatsApp</t>
  </si>
  <si>
    <t xml:space="preserve">Hubungi dalam WA. Sertakan screenshot dari Cooperation Chat sebagai bukti komunikasi asal.</t>
  </si>
  <si>
    <t xml:space="preserve">📤</t>
  </si>
  <si>
    <t xml:space="preserve">Hantar Benefits + Dapatkan Info</t>
  </si>
  <si>
    <t xml:space="preserve">Hantar senarai benefits + dapatkan: Video jualan tertinggi kreator, L28D Sales, Niche konten.</t>
  </si>
  <si>
    <t xml:space="preserve">📝</t>
  </si>
  <si>
    <t xml:space="preserve">Task Negotiation</t>
  </si>
  <si>
    <t xml:space="preserve">Tetapkan task jelas: berapa video, bila deadline. Jika kualiti kurang → hantar sample video / winning script.</t>
  </si>
  <si>
    <t xml:space="preserve">  STEP 5  ●  SAMPLE APPROVAL &amp; CONTENT TRACKING</t>
  </si>
  <si>
    <t xml:space="preserve">📦</t>
  </si>
  <si>
    <t xml:space="preserve">Request Sample TikTok</t>
  </si>
  <si>
    <t xml:space="preserve">Request approval sample terus dalam TikTok Seller Center untuk rekod rasmi.</t>
  </si>
  <si>
    <t xml:space="preserve">🚚</t>
  </si>
  <si>
    <t xml:space="preserve">Approve &amp; Ship Segera</t>
  </si>
  <si>
    <t xml:space="preserve">Luluskan dan hantar sample segera. Update status dalam tracker: Approved → Shipped → Delivered.</t>
  </si>
  <si>
    <t xml:space="preserve">📹</t>
  </si>
  <si>
    <t xml:space="preserve">Follow Up Video Post</t>
  </si>
  <si>
    <t xml:space="preserve">Follow up selepas sample diterima: bila kreator akan post? Target: 3 quality video dalam 1 bulan.</t>
  </si>
  <si>
    <t xml:space="preserve">📈</t>
  </si>
  <si>
    <t xml:space="preserve">Track Video Metrics</t>
  </si>
  <si>
    <t xml:space="preserve">Monitor link video. Semak: CO Rate &gt;3%, Sales dari video, Retention Rate, Views, Add to Cart.</t>
  </si>
  <si>
    <t xml:space="preserve">  STEP 6  ●  AFFILIATE MANAGEMENT BERTERUSAN</t>
  </si>
  <si>
    <t xml:space="preserve">❤️</t>
  </si>
  <si>
    <t xml:space="preserve">Manage Relationship</t>
  </si>
  <si>
    <t xml:space="preserve">Kekalkan hubungan aktif: Product Suggestion, Tips Sharing, Daily Support, Coaching, Motivasi.</t>
  </si>
  <si>
    <t xml:space="preserve">Hype Up</t>
  </si>
  <si>
    <t xml:space="preserve">Announce Top Sales Gift, Special Commission, Free Sample → buat kreator teruja dan aktif berkonten.</t>
  </si>
  <si>
    <t xml:space="preserve">🏆</t>
  </si>
  <si>
    <t xml:space="preserve">Target Motivation</t>
  </si>
  <si>
    <t xml:space="preserve">Hantar Ranking Announcement, Sales Reminder, Target Reminder, Level Reminder secara berkala.</t>
  </si>
  <si>
    <t xml:space="preserve">💹</t>
  </si>
  <si>
    <t xml:space="preserve">Sales Oriented Support</t>
  </si>
  <si>
    <t xml:space="preserve">Buat Ads Placement (Spark Ads), kongsi Winning Script untuk Live &amp; Video, share jadual Live.</t>
  </si>
  <si>
    <t xml:space="preserve">⭐  AFFILIATE SYSTEM — LEVEL, BENEFITS &amp; CRITERIA</t>
  </si>
  <si>
    <t xml:space="preserve">  🏅  LEVEL AFFILIATE &amp; BENEFITS PACKAGE</t>
  </si>
  <si>
    <t xml:space="preserve">BENEFIT</t>
  </si>
  <si>
    <t xml:space="preserve">🥉 BRONZE
&lt; RM5K/bln</t>
  </si>
  <si>
    <t xml:space="preserve">🥈 SILVER
&gt; RM5K/bln</t>
  </si>
  <si>
    <t xml:space="preserve">🥇 GOLDEN
&gt; RM10K/bln</t>
  </si>
  <si>
    <t xml:space="preserve">💎 PARTNER
&gt; RM30K/bln</t>
  </si>
  <si>
    <t xml:space="preserve">Free Sample</t>
  </si>
  <si>
    <t xml:space="preserve">Free Ads Support</t>
  </si>
  <si>
    <t xml:space="preserve">Free Kelas</t>
  </si>
  <si>
    <t xml:space="preserve">Group Support</t>
  </si>
  <si>
    <t xml:space="preserve">—</t>
  </si>
  <si>
    <t xml:space="preserve">Private Support</t>
  </si>
  <si>
    <t xml:space="preserve">Top Sales Award</t>
  </si>
  <si>
    <t xml:space="preserve">Higher Commission</t>
  </si>
  <si>
    <t xml:space="preserve">Performance Incentive</t>
  </si>
  <si>
    <t xml:space="preserve">Monthly Product Subsidy</t>
  </si>
  <si>
    <t xml:space="preserve">  💎 PARTNER: 40 Video + 40 Jam Live/bulan, tidak jual pesaing, min RM30K/bln → Dapat RM1,500 Performance Incentive!</t>
  </si>
  <si>
    <t xml:space="preserve">  ✅  KRITERIA UNTUK JOIN AFFILIATE (Fulfill Mana-mana 1)</t>
  </si>
  <si>
    <t xml:space="preserve">KRITERIA</t>
  </si>
  <si>
    <t xml:space="preserve">SYARAT</t>
  </si>
  <si>
    <t xml:space="preserve">PENJELASAN</t>
  </si>
  <si>
    <t xml:space="preserve">Criteria #1</t>
  </si>
  <si>
    <t xml:space="preserve">L28D Sales &gt; RM10,000 (Overall TikTok) + Task</t>
  </si>
  <si>
    <t xml:space="preserve">Untuk affiliate yg dah ada track record jualan tinggi.</t>
  </si>
  <si>
    <t xml:space="preserve">Criteria #2</t>
  </si>
  <si>
    <t xml:space="preserve">Minimum 1 Order dari Live/Video — Produk Anda</t>
  </si>
  <si>
    <t xml:space="preserve">Buktikan mampu jual produk anda sekurang-kurangnya 1 kali.</t>
  </si>
  <si>
    <t xml:space="preserve">Criteria #3</t>
  </si>
  <si>
    <t xml:space="preserve">Beli Sample</t>
  </si>
  <si>
    <t xml:space="preserve">Kreator yang genuinely berminat akan sanggup beli sample.</t>
  </si>
  <si>
    <t xml:space="preserve">Criteria #4</t>
  </si>
  <si>
    <t xml:space="preserve">Bersetuju hasilkan &amp; post 3 Quality Video dalam 1 Bulan selepas terima sample</t>
  </si>
  <si>
    <t xml:space="preserve">Komitmen utama — pastikan ada output jelas &amp; boleh diukur.</t>
  </si>
  <si>
    <t xml:space="preserve">🚀  ADS PERFORMANCE TRACKER — SPARK ADS &amp; VSA AFFILIATE</t>
  </si>
  <si>
    <t xml:space="preserve">  📊  METRICS STANDARD COACH CC</t>
  </si>
  <si>
    <t xml:space="preserve">METRIC</t>
  </si>
  <si>
    <t xml:space="preserve">STANDARD</t>
  </si>
  <si>
    <t xml:space="preserve">CARA INTERPRET &amp; TINDAKAN</t>
  </si>
  <si>
    <t xml:space="preserve">ROAS</t>
  </si>
  <si>
    <t xml:space="preserve">≥ Break-Even</t>
  </si>
  <si>
    <t xml:space="preserve">Revenue ÷ Ad Spend. Kira break-even ROAS dahulu guna ROAS Calculator (sirge.com)</t>
  </si>
  <si>
    <t xml:space="preserve">CPM</t>
  </si>
  <si>
    <t xml:space="preserve">≤ RM10</t>
  </si>
  <si>
    <t xml:space="preserve">Kos per 1,000 impressions. Ukur kualiti creative. Tinggi → baiki hook video.</t>
  </si>
  <si>
    <t xml:space="preserve">CTR</t>
  </si>
  <si>
    <t xml:space="preserve">≥ 5%</t>
  </si>
  <si>
    <t xml:space="preserve">% orang klik selepas tengok ads. Rendah → tambah CTA &amp; Interactive Add-On.</t>
  </si>
  <si>
    <t xml:space="preserve">Purchase Rate</t>
  </si>
  <si>
    <t xml:space="preserve">% orang beli selepas klik. Rendah → semak harga &amp; tambah promotion.</t>
  </si>
  <si>
    <t xml:space="preserve">Frequency</t>
  </si>
  <si>
    <t xml:space="preserve">&lt; 2</t>
  </si>
  <si>
    <t xml:space="preserve">Berapa kali orang sama tengok ads. Tinggi → luaskan audience / tukar creative.</t>
  </si>
  <si>
    <t xml:space="preserve">  📋  ADS TRACKER — SETIAP KREATOR / VIDEO</t>
  </si>
  <si>
    <t xml:space="preserve">USERNAME</t>
  </si>
  <si>
    <t xml:space="preserve">TARIKH
LAUNCH</t>
  </si>
  <si>
    <t xml:space="preserve">AD SPEND
(RM)</t>
  </si>
  <si>
    <t xml:space="preserve">REVENUE
(RM)</t>
  </si>
  <si>
    <t xml:space="preserve">CPM
(RM)</t>
  </si>
  <si>
    <t xml:space="preserve">CTR
(%)</t>
  </si>
  <si>
    <t xml:space="preserve">PURCHASE
RATE</t>
  </si>
  <si>
    <t xml:space="preserve">FREQUENCY</t>
  </si>
  <si>
    <t xml:space="preserve">LEARNING
PHASE?</t>
  </si>
  <si>
    <t xml:space="preserve">TINDAKAN</t>
  </si>
  <si>
    <t xml:space="preserve">NOTES</t>
  </si>
  <si>
    <t xml:space="preserve">🔴  LSA DYNAMIC ADVANCED — 5 ACTION FRAMEWORK (Coach CC)</t>
  </si>
  <si>
    <t xml:space="preserve">  Framework untuk digunakan SEMASA LIVE berjalan. Ikut action mengikut masa.</t>
  </si>
  <si>
    <t xml:space="preserve">  ⚡  ACTION 1   |   ⏰ 30 MINIT   |   → KILL SV (Buang 3-5 Ad Group Paling Bawah)</t>
  </si>
  <si>
    <t xml:space="preserve">    Buka TikTok Ads Manager — semak semua Ad Group yang sedang berjalan</t>
  </si>
  <si>
    <t xml:space="preserve">    Kenal pasti 3-5 Ad Group dengan performance PALING RENDAH</t>
  </si>
  <si>
    <t xml:space="preserve">    Metrics untuk keputusan: ROAS | Add to Cart | V-to-L | CPP | Result</t>
  </si>
  <si>
    <t xml:space="preserve">    Kill (matikan) Ad Group yang tidak memenuhi standard metrics</t>
  </si>
  <si>
    <t xml:space="preserve">    ⚠️ Jangan kill semua sekaligus — bagi masa 30 minit untuk data stabilize</t>
  </si>
  <si>
    <t xml:space="preserve">  💡 TIP: Bagi masa 30 minit untuk data stabil sebelum buat keputusan. Jangan gopoh!</t>
  </si>
  <si>
    <t xml:space="preserve">  ⚡  ACTION 2   |   ⏰ 1 JAM   |   → KILL AD GROUP — Tinggal 1 Per OG</t>
  </si>
  <si>
    <t xml:space="preserve">    Selepas 1 jam, analisis semua Ad Group semula</t>
  </si>
  <si>
    <t xml:space="preserve">    Untuk setiap Objective Group (OG): tinggalkan SATU Ad Group terbaik sahaja</t>
  </si>
  <si>
    <t xml:space="preserve">    OG types: GR (General Reach) | SV (Shopping Video) | RTL (Real Time Live)</t>
  </si>
  <si>
    <t xml:space="preserve">    Untuk PC OG: pilih SV atau RTL | Untuk VR OG: pilih SV atau RTL</t>
  </si>
  <si>
    <t xml:space="preserve">    Ad Group yang tidak terpilih: Scale Down atau matikan</t>
  </si>
  <si>
    <t xml:space="preserve">    Metrics fokus: ROAS | Add to Cart | CPP | Result</t>
  </si>
  <si>
    <t xml:space="preserve">  💡 TIP: GR=General Reach, SV=Shopping Video, RTL=Real Time Live. Pilih 1 sahaja per OG.</t>
  </si>
  <si>
    <t xml:space="preserve">  ⚡  ACTION 3   |   ⏰ 1J 15M – 1J 30M   |   → SCALE UP (Pertama)</t>
  </si>
  <si>
    <t xml:space="preserve">    Pilih strategi: Conservative (+25% budget) atau Aggressive (+50% atau lebih)</t>
  </si>
  <si>
    <t xml:space="preserve">    Conservative: Sesuai bila ROAS stabil tapi tidak terlalu tinggi</t>
  </si>
  <si>
    <t xml:space="preserve">    Aggressive: Sesuai bila ROAS sangat bagus &amp; conversion padat</t>
  </si>
  <si>
    <t xml:space="preserve">    +Scale Budget: Naikkan budget Ad Group yang menang</t>
  </si>
  <si>
    <t xml:space="preserve">    +Extend Schedule: Perpanjang masa delivery ads jika perlu</t>
  </si>
  <si>
    <t xml:space="preserve">  💡 TIP: Scale hanya bila 2 syarat dipenuhi: (1) ROAS stabil 7 hari &amp; (2) Budget habis daily.</t>
  </si>
  <si>
    <t xml:space="preserve">  ⚡  ACTION 4   |   ⏰ LEPAS 2 JAM   |   → SCALE UP (Kedua)</t>
  </si>
  <si>
    <t xml:space="preserve">    Semak semula metrics selepas scale pertama tadi</t>
  </si>
  <si>
    <t xml:space="preserve">    Jika ROAS masih hold: boleh scale up semula</t>
  </si>
  <si>
    <t xml:space="preserve">    Pilih Conservative atau Aggressive mengikut situasi semasa</t>
  </si>
  <si>
    <t xml:space="preserve">    +Scale Budget sekali lagi pada Ad Group yang still perform</t>
  </si>
  <si>
    <t xml:space="preserve">    +Extend Schedule jika live masih panjang</t>
  </si>
  <si>
    <t xml:space="preserve">    ⚠️ Jika ROAS jatuh: Turunkan budget 10%, tukar ke winning creative baru</t>
  </si>
  <si>
    <t xml:space="preserve">  💡 TIP: Kalau ROAS jatuh lepas scale, turunkan 10% dan bagi 2-3 hari untuk system stabilize.</t>
  </si>
  <si>
    <t xml:space="preserve">  ⚡  ACTION 5   |   ⏰ RIGHT TIME   |   → BOOSTING — 4 CRITERIA WAJIB DIPENUHI</t>
  </si>
  <si>
    <t xml:space="preserve">    ✅ CRITERIA 1 — GOLDEN TIME / ENDING: Masa puncak jualan ATAU hampir habis live</t>
  </si>
  <si>
    <t xml:space="preserve">    ✅ CRITERIA 2 — LIVE HOST READY: Host dalam kondisi terbaik, energi tinggi, confident</t>
  </si>
  <si>
    <t xml:space="preserve">    ✅ CRITERIA 3 — CONVERSION PADAT: Order masuk dengan kerap &amp; konsisten</t>
  </si>
  <si>
    <t xml:space="preserve">    ✅ CRITERIA 4 — ROAS GAP CUKUP: Ada ruang ROAS untuk boost tanpa rugi</t>
  </si>
  <si>
    <t xml:space="preserve">    ⛔ SEMUA 4 CRITERIA MESTI DIPENUHI — Jangan boost kalau ada 1 criteria tidak meet!</t>
  </si>
  <si>
    <t xml:space="preserve">  ⚠️ AMARAN: Boosting adalah langkah paling agresif. Semua 4 criteria WAJIB dipenuhi dahulu!</t>
  </si>
  <si>
    <t xml:space="preserve">📈  SCALE UP TRACKER — MONITOR PERFORMANCE SETIAP 7 HARI</t>
  </si>
  <si>
    <t xml:space="preserve">  🗺️  ADS BLUEPRINT COACH CC — 5 STEPS</t>
  </si>
  <si>
    <t xml:space="preserve">STEP</t>
  </si>
  <si>
    <t xml:space="preserve">PENERANGAN</t>
  </si>
  <si>
    <t xml:space="preserve">STEP 1</t>
  </si>
  <si>
    <t xml:space="preserve">BROAD TARGETING</t>
  </si>
  <si>
    <t xml:space="preserve">Test creative 1:1:1 — 1 Video, 1 Campaign, 1 SKU dengan targeting luas. Biar TikTok cari audience sendiri.</t>
  </si>
  <si>
    <t xml:space="preserve">STEP 2</t>
  </si>
  <si>
    <t xml:space="preserve">MONITOR + ANALISIS</t>
  </si>
  <si>
    <t xml:space="preserve">Monitor 7 hari. Kenal pasti winning creative &amp; best performing audience. Semak ROAS, CPM, CTR, PR, Frequency.</t>
  </si>
  <si>
    <t xml:space="preserve">STEP 3</t>
  </si>
  <si>
    <t xml:space="preserve">OPTIMIZE</t>
  </si>
  <si>
    <t xml:space="preserve">Buang yang tak perform. Letak winning creative dalam 1 Campaign, 1 Ad Group. Pastikan learning phase lulus (50 conversions).</t>
  </si>
  <si>
    <t xml:space="preserve">STEP 4</t>
  </si>
  <si>
    <t xml:space="preserve">SCALE UP (+25%)</t>
  </si>
  <si>
    <t xml:space="preserve">Naikkan budget +25% setiap kali. Monitor 7 hari sebelum scale lagi. 2 Syarat: ROAS stabil 7 hari + budget habis daily.</t>
  </si>
  <si>
    <t xml:space="preserve">STEP 5</t>
  </si>
  <si>
    <t xml:space="preserve">CUSTOM &amp; LOOKALIKE</t>
  </si>
  <si>
    <t xml:space="preserve">Guna CA Purchase L180D untuk retarget. LA Purchase L180D untuk cari audience baru yang serupa dengan pembeli sedia ada.</t>
  </si>
  <si>
    <t xml:space="preserve">  📝  SCALE UP LOG — REKOD SETIAP KALI SCALE</t>
  </si>
  <si>
    <t xml:space="preserve">TARIKH
SCALE</t>
  </si>
  <si>
    <t xml:space="preserve">CAMPAIGN
NAMA</t>
  </si>
  <si>
    <t xml:space="preserve">BUDGET
LAMA (RM)</t>
  </si>
  <si>
    <t xml:space="preserve">BUDGET
BARU (RM)</t>
  </si>
  <si>
    <t xml:space="preserve">% NAIK</t>
  </si>
  <si>
    <t xml:space="preserve">ROAS
SEBELUM</t>
  </si>
  <si>
    <t xml:space="preserve">ROAS
SELEPAS</t>
  </si>
  <si>
    <t xml:space="preserve">STATUS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</si>
</sst>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0%"/>
    <numFmt numFmtId="167" formatCode="#,##0.00"/>
    <numFmt numFmtId="168" formatCode="0.00"/>
    <numFmt numFmtId="169" formatCode="0.0%"/>
  </numFmts>
  <fonts count="3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90A4AE"/>
      <name val="Arial"/>
      <family val="0"/>
      <charset val="1"/>
    </font>
    <font>
      <b val="true"/>
      <sz val="9"/>
      <color rgb="FFBBDEFB"/>
      <name val="Arial"/>
      <family val="0"/>
      <charset val="1"/>
    </font>
    <font>
      <b val="true"/>
      <sz val="26"/>
      <color rgb="FFFFFFFF"/>
      <name val="Arial"/>
      <family val="0"/>
      <charset val="1"/>
    </font>
    <font>
      <sz val="9"/>
      <color rgb="FFBBDEFB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9"/>
      <color rgb="FFECEFF1"/>
      <name val="Arial"/>
      <family val="0"/>
      <charset val="1"/>
    </font>
    <font>
      <sz val="14"/>
      <name val="Arial"/>
      <family val="0"/>
      <charset val="1"/>
    </font>
    <font>
      <b val="true"/>
      <sz val="10"/>
      <color rgb="FF0F3460"/>
      <name val="Arial"/>
      <family val="0"/>
      <charset val="1"/>
    </font>
    <font>
      <sz val="12"/>
      <color rgb="FF2E7D32"/>
      <name val="Arial"/>
      <family val="0"/>
      <charset val="1"/>
    </font>
    <font>
      <sz val="12"/>
      <color rgb="FFBDBDBD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A1A1A"/>
      <name val="Arial"/>
      <family val="0"/>
      <charset val="1"/>
    </font>
    <font>
      <i val="true"/>
      <sz val="10"/>
      <color rgb="FF546E7A"/>
      <name val="Arial"/>
      <family val="0"/>
      <charset val="1"/>
    </font>
    <font>
      <b val="true"/>
      <sz val="11"/>
      <color rgb="FF43A047"/>
      <name val="Arial"/>
      <family val="0"/>
      <charset val="1"/>
    </font>
    <font>
      <b val="true"/>
      <sz val="11"/>
      <color rgb="FF0288D1"/>
      <name val="Arial"/>
      <family val="0"/>
      <charset val="1"/>
    </font>
    <font>
      <b val="true"/>
      <sz val="11"/>
      <color rgb="FF7B1FA2"/>
      <name val="Arial"/>
      <family val="0"/>
      <charset val="1"/>
    </font>
    <font>
      <b val="true"/>
      <sz val="11"/>
      <color rgb="FFE65100"/>
      <name val="Arial"/>
      <family val="0"/>
      <charset val="1"/>
    </font>
    <font>
      <b val="true"/>
      <sz val="11"/>
      <color rgb="FFC62828"/>
      <name val="Arial"/>
      <family val="0"/>
      <charset val="1"/>
    </font>
    <font>
      <sz val="10"/>
      <color rgb="FF212121"/>
      <name val="Arial"/>
      <family val="0"/>
      <charset val="1"/>
    </font>
    <font>
      <i val="true"/>
      <sz val="10"/>
      <color rgb="FF5D4037"/>
      <name val="Arial"/>
      <family val="0"/>
      <charset val="1"/>
    </font>
    <font>
      <b val="true"/>
      <sz val="10"/>
      <color rgb="FFB71C1C"/>
      <name val="Arial"/>
      <family val="0"/>
      <charset val="1"/>
    </font>
  </fonts>
  <fills count="41">
    <fill>
      <patternFill patternType="none"/>
    </fill>
    <fill>
      <patternFill patternType="gray125"/>
    </fill>
    <fill>
      <patternFill patternType="solid">
        <fgColor rgb="FF1A1A2E"/>
        <bgColor rgb="FF1A1A1A"/>
      </patternFill>
    </fill>
    <fill>
      <patternFill patternType="solid">
        <fgColor rgb="FF16213E"/>
        <bgColor rgb="FF1A1A2E"/>
      </patternFill>
    </fill>
    <fill>
      <patternFill patternType="solid">
        <fgColor rgb="FF0F3460"/>
        <bgColor rgb="FF16213E"/>
      </patternFill>
    </fill>
    <fill>
      <patternFill patternType="solid">
        <fgColor rgb="FF00897B"/>
        <bgColor rgb="FF0288D1"/>
      </patternFill>
    </fill>
    <fill>
      <patternFill patternType="solid">
        <fgColor rgb="FF2E7D32"/>
        <bgColor rgb="FF1B5E20"/>
      </patternFill>
    </fill>
    <fill>
      <patternFill patternType="solid">
        <fgColor rgb="FFB71C1C"/>
        <bgColor rgb="FFC62828"/>
      </patternFill>
    </fill>
    <fill>
      <patternFill patternType="solid">
        <fgColor rgb="FF004D40"/>
        <bgColor rgb="FF1B5E20"/>
      </patternFill>
    </fill>
    <fill>
      <patternFill patternType="solid">
        <fgColor rgb="FFE3F2FD"/>
        <bgColor rgb="FFE1F5FE"/>
      </patternFill>
    </fill>
    <fill>
      <patternFill patternType="solid">
        <fgColor rgb="FFF5F5F5"/>
        <bgColor rgb="FFF8F9FA"/>
      </patternFill>
    </fill>
    <fill>
      <patternFill patternType="solid">
        <fgColor rgb="FFE8F5E9"/>
        <bgColor rgb="FFECEFF1"/>
      </patternFill>
    </fill>
    <fill>
      <patternFill patternType="solid">
        <fgColor rgb="FFB2DFDB"/>
        <bgColor rgb="FFBBDEFB"/>
      </patternFill>
    </fill>
    <fill>
      <patternFill patternType="solid">
        <fgColor rgb="FFF3E5F5"/>
        <bgColor rgb="FFFCE4EC"/>
      </patternFill>
    </fill>
    <fill>
      <patternFill patternType="solid">
        <fgColor rgb="FFE1F5FE"/>
        <bgColor rgb="FFE3F2FD"/>
      </patternFill>
    </fill>
    <fill>
      <patternFill patternType="solid">
        <fgColor rgb="FFFCE4EC"/>
        <bgColor rgb="FFFFEBEE"/>
      </patternFill>
    </fill>
    <fill>
      <patternFill patternType="solid">
        <fgColor rgb="FFFFF9C4"/>
        <bgColor rgb="FFF5F5F5"/>
      </patternFill>
    </fill>
    <fill>
      <patternFill patternType="solid">
        <fgColor rgb="FFFFCDD2"/>
        <bgColor rgb="FFFFE0B2"/>
      </patternFill>
    </fill>
    <fill>
      <patternFill patternType="solid">
        <fgColor rgb="FFE94560"/>
        <bgColor rgb="FFE53935"/>
      </patternFill>
    </fill>
    <fill>
      <patternFill patternType="solid">
        <fgColor rgb="FFFFFFFF"/>
        <bgColor rgb="FFF8F9FA"/>
      </patternFill>
    </fill>
    <fill>
      <patternFill patternType="solid">
        <fgColor rgb="FFCD7F32"/>
        <bgColor rgb="FFF57F17"/>
      </patternFill>
    </fill>
    <fill>
      <patternFill patternType="solid">
        <fgColor rgb="FFF8F9FA"/>
        <bgColor rgb="FFF5F5F5"/>
      </patternFill>
    </fill>
    <fill>
      <patternFill patternType="solid">
        <fgColor rgb="FFFFE0B2"/>
        <bgColor rgb="FFFFCDD2"/>
      </patternFill>
    </fill>
    <fill>
      <patternFill patternType="solid">
        <fgColor rgb="FF1B5E20"/>
        <bgColor rgb="FF004D40"/>
      </patternFill>
    </fill>
    <fill>
      <patternFill patternType="solid">
        <fgColor rgb="FF4A148C"/>
        <bgColor rgb="FF6A1B9A"/>
      </patternFill>
    </fill>
    <fill>
      <patternFill patternType="solid">
        <fgColor rgb="FF880E4F"/>
        <bgColor rgb="FF7B1FA2"/>
      </patternFill>
    </fill>
    <fill>
      <patternFill patternType="solid">
        <fgColor rgb="FF37474F"/>
        <bgColor rgb="FF455A64"/>
      </patternFill>
    </fill>
    <fill>
      <patternFill patternType="solid">
        <fgColor rgb="FF9E9E9E"/>
        <bgColor rgb="FF90A4AE"/>
      </patternFill>
    </fill>
    <fill>
      <patternFill patternType="solid">
        <fgColor rgb="FFFF8F00"/>
        <bgColor rgb="FFF57F17"/>
      </patternFill>
    </fill>
    <fill>
      <patternFill patternType="solid">
        <fgColor rgb="FF6A1B9A"/>
        <bgColor rgb="FF7B1FA2"/>
      </patternFill>
    </fill>
    <fill>
      <patternFill patternType="solid">
        <fgColor rgb="FFFFEBEE"/>
        <bgColor rgb="FFFCE4EC"/>
      </patternFill>
    </fill>
    <fill>
      <patternFill patternType="solid">
        <fgColor rgb="FFBBDEFB"/>
        <bgColor rgb="FFB2DFDB"/>
      </patternFill>
    </fill>
    <fill>
      <patternFill patternType="solid">
        <fgColor rgb="FF43A047"/>
        <bgColor rgb="FF2E7D32"/>
      </patternFill>
    </fill>
    <fill>
      <patternFill patternType="solid">
        <fgColor rgb="FF0288D1"/>
        <bgColor rgb="FF00897B"/>
      </patternFill>
    </fill>
    <fill>
      <patternFill patternType="solid">
        <fgColor rgb="FF7B1FA2"/>
        <bgColor rgb="FF6A1B9A"/>
      </patternFill>
    </fill>
    <fill>
      <patternFill patternType="solid">
        <fgColor rgb="FFE65100"/>
        <bgColor rgb="FFEF6C00"/>
      </patternFill>
    </fill>
    <fill>
      <patternFill patternType="solid">
        <fgColor rgb="FFC62828"/>
        <bgColor rgb="FFB71C1C"/>
      </patternFill>
    </fill>
    <fill>
      <patternFill patternType="solid">
        <fgColor rgb="FFE53935"/>
        <bgColor rgb="FFE94560"/>
      </patternFill>
    </fill>
    <fill>
      <patternFill patternType="solid">
        <fgColor rgb="FFEF6C00"/>
        <bgColor rgb="FFF57F17"/>
      </patternFill>
    </fill>
    <fill>
      <patternFill patternType="solid">
        <fgColor rgb="FF1565C0"/>
        <bgColor rgb="FF0288D1"/>
      </patternFill>
    </fill>
    <fill>
      <patternFill patternType="solid">
        <fgColor rgb="FFF57F17"/>
        <bgColor rgb="FFFF8F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>
        <color rgb="FF37474F"/>
      </left>
      <right style="thin">
        <color rgb="FF37474F"/>
      </right>
      <top style="thin">
        <color rgb="FF37474F"/>
      </top>
      <bottom style="thin">
        <color rgb="FF37474F"/>
      </bottom>
      <diagonal/>
    </border>
    <border diagonalUp="false" diagonalDown="false">
      <left style="medium">
        <color rgb="FFE94560"/>
      </left>
      <right/>
      <top style="medium">
        <color rgb="FFE94560"/>
      </top>
      <bottom style="medium">
        <color rgb="FFE94560"/>
      </bottom>
      <diagonal/>
    </border>
    <border diagonalUp="false" diagonalDown="false">
      <left style="thin">
        <color rgb="FF607D8B"/>
      </left>
      <right/>
      <top style="thin">
        <color rgb="FF607D8B"/>
      </top>
      <bottom style="thin">
        <color rgb="FF607D8B"/>
      </bottom>
      <diagonal/>
    </border>
    <border diagonalUp="false" diagonalDown="false">
      <left style="thin">
        <color rgb="FFB0BEC5"/>
      </left>
      <right/>
      <top style="thin">
        <color rgb="FFB0BEC5"/>
      </top>
      <bottom style="thin">
        <color rgb="FFB0BEC5"/>
      </bottom>
      <diagonal/>
    </border>
    <border diagonalUp="false" diagonalDown="false">
      <left style="thin">
        <color rgb="FF607D8B"/>
      </left>
      <right style="thin">
        <color rgb="FF607D8B"/>
      </right>
      <top style="thin">
        <color rgb="FF607D8B"/>
      </top>
      <bottom style="thin">
        <color rgb="FF607D8B"/>
      </bottom>
      <diagonal/>
    </border>
    <border diagonalUp="false" diagonalDown="false"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 diagonalUp="false" diagonalDown="false">
      <left style="thin">
        <color rgb="FF455A64"/>
      </left>
      <right style="thin">
        <color rgb="FF455A64"/>
      </right>
      <top style="thin">
        <color rgb="FF455A64"/>
      </top>
      <bottom style="thin">
        <color rgb="FF455A64"/>
      </bottom>
      <diagonal/>
    </border>
    <border diagonalUp="false" diagonalDown="false">
      <left style="thin">
        <color rgb="FF455A64"/>
      </left>
      <right/>
      <top style="thin">
        <color rgb="FF455A64"/>
      </top>
      <bottom style="thin">
        <color rgb="FF455A64"/>
      </bottom>
      <diagonal/>
    </border>
    <border diagonalUp="false" diagonalDown="false">
      <left style="thin">
        <color rgb="FFB0BEC5"/>
      </left>
      <right style="thin">
        <color rgb="FFB0BEC5"/>
      </right>
      <top style="thin">
        <color rgb="FFB0BEC5"/>
      </top>
      <bottom style="thin">
        <color rgb="FFB0BEC5"/>
      </bottom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 diagonalUp="false" diagonalDown="false"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 diagonalUp="false" diagonalDown="false">
      <left style="thin">
        <color rgb="FFD4A007"/>
      </left>
      <right/>
      <top style="thin">
        <color rgb="FFD4A007"/>
      </top>
      <bottom style="thin">
        <color rgb="FFD4A00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9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1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1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1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11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11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1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1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1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1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4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1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1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5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1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1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6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1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1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1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1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1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1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1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1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9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9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19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7" fillId="1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0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10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5" fillId="2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7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8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9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9" borderId="9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9" fillId="11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0" borderId="9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0" fillId="3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2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1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31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4" fillId="31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8" fillId="1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2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4" fillId="12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8" fillId="1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3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4" fillId="13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8" fillId="1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5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4" fillId="15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2" fillId="3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9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2" fillId="3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1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2" fillId="3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1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3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36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1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1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1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1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1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1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1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7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19" borderId="4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30" fillId="10" borderId="4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31" fillId="16" borderId="1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5" fillId="38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32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39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9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2" fillId="19" borderId="4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9" fillId="2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3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4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7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1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1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E53935"/>
      <rgbColor rgb="FFFCE4EC"/>
      <rgbColor rgb="FF0000FF"/>
      <rgbColor rgb="FFE0E0E0"/>
      <rgbColor rgb="FFE94560"/>
      <rgbColor rgb="FFECEFF1"/>
      <rgbColor rgb="FF5D4037"/>
      <rgbColor rgb="FF2E7D32"/>
      <rgbColor rgb="FF1A1A2E"/>
      <rgbColor rgb="FFCD7F32"/>
      <rgbColor rgb="FF880E4F"/>
      <rgbColor rgb="FF00897B"/>
      <rgbColor rgb="FFBDBDBD"/>
      <rgbColor rgb="FF607D8B"/>
      <rgbColor rgb="FF90A4AE"/>
      <rgbColor rgb="FF7B1FA2"/>
      <rgbColor rgb="FFFFF9C4"/>
      <rgbColor rgb="FFE1F5FE"/>
      <rgbColor rgb="FF4A148C"/>
      <rgbColor rgb="FFF57F17"/>
      <rgbColor rgb="FF1565C0"/>
      <rgbColor rgb="FFBBDEFB"/>
      <rgbColor rgb="FF004D40"/>
      <rgbColor rgb="FFFF00FF"/>
      <rgbColor rgb="FFFFEBEE"/>
      <rgbColor rgb="FFF8F9FA"/>
      <rgbColor rgb="FF6A1B9A"/>
      <rgbColor rgb="FFE65100"/>
      <rgbColor rgb="FF0288D1"/>
      <rgbColor rgb="FF0000FF"/>
      <rgbColor rgb="FFF3E5F5"/>
      <rgbColor rgb="FFE3F2FD"/>
      <rgbColor rgb="FFE8F5E9"/>
      <rgbColor rgb="FFF5F5F5"/>
      <rgbColor rgb="FFB2DFDB"/>
      <rgbColor rgb="FFFFCDD2"/>
      <rgbColor rgb="FFB0BEC5"/>
      <rgbColor rgb="FFFFE0B2"/>
      <rgbColor rgb="FF455A64"/>
      <rgbColor rgb="FF1B5E20"/>
      <rgbColor rgb="FFD4A007"/>
      <rgbColor rgb="FFFFD700"/>
      <rgbColor rgb="FFFF8F00"/>
      <rgbColor rgb="FFEF6C00"/>
      <rgbColor rgb="FF546E7A"/>
      <rgbColor rgb="FF9E9E9E"/>
      <rgbColor rgb="FF0F3460"/>
      <rgbColor rgb="FF43A047"/>
      <rgbColor rgb="FF16213E"/>
      <rgbColor rgb="FF1A1A1A"/>
      <rgbColor rgb="FFB71C1C"/>
      <rgbColor rgb="FFC62828"/>
      <rgbColor rgb="FF37474F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94560"/>
    <pageSetUpPr fitToPage="false"/>
  </sheetPr>
  <dimension ref="A1:P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4" min="2" style="0" width="6"/>
    <col collapsed="false" customWidth="true" hidden="false" outlineLevel="0" max="5" min="5" style="0" width="10"/>
    <col collapsed="false" customWidth="true" hidden="false" outlineLevel="0" max="6" min="6" style="0" width="6"/>
    <col collapsed="false" customWidth="true" hidden="false" outlineLevel="0" max="7" min="7" style="0" width="8"/>
    <col collapsed="false" customWidth="true" hidden="false" outlineLevel="0" max="8" min="8" style="0" width="6"/>
    <col collapsed="false" customWidth="true" hidden="false" outlineLevel="0" max="9" min="9" style="0" width="18"/>
    <col collapsed="false" customWidth="true" hidden="false" outlineLevel="0" max="12" min="10" style="0" width="6"/>
    <col collapsed="false" customWidth="true" hidden="false" outlineLevel="0" max="13" min="13" style="0" width="10"/>
    <col collapsed="false" customWidth="true" hidden="false" outlineLevel="0" max="14" min="14" style="0" width="6"/>
    <col collapsed="false" customWidth="true" hidden="false" outlineLevel="0" max="15" min="15" style="0" width="8"/>
    <col collapsed="false" customWidth="true" hidden="false" outlineLevel="0" max="16" min="16" style="0" width="6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customFormat="false" ht="21.75" hidden="false" customHeight="true" outlineLevel="0" collapsed="false">
      <c r="A4" s="3" t="s">
        <v>2</v>
      </c>
      <c r="B4" s="3"/>
      <c r="C4" s="3"/>
      <c r="D4" s="3"/>
      <c r="E4" s="4" t="s">
        <v>3</v>
      </c>
      <c r="F4" s="4"/>
      <c r="G4" s="4"/>
      <c r="H4" s="4"/>
      <c r="I4" s="5" t="s">
        <v>4</v>
      </c>
      <c r="J4" s="5"/>
      <c r="K4" s="5"/>
      <c r="L4" s="5"/>
      <c r="M4" s="6" t="s">
        <v>5</v>
      </c>
      <c r="N4" s="6"/>
      <c r="O4" s="6"/>
      <c r="P4" s="6"/>
    </row>
    <row r="5" customFormat="false" ht="21.75" hidden="false" customHeight="true" outlineLevel="0" collapsed="false">
      <c r="A5" s="7" t="n">
        <f aca="false">COUNTA('🗂️ TRACKER'!C3:C200)-COUNTBLANK('🗂️ TRACKER'!C3:C200)</f>
        <v>-182</v>
      </c>
      <c r="B5" s="7"/>
      <c r="C5" s="7"/>
      <c r="D5" s="7"/>
      <c r="E5" s="8" t="n">
        <f aca="false">COUNTIF('🗂️ TRACKER'!J3:J200,"Shipped")+COUNTIF('🗂️ TRACKER'!J3:J200,"Delivered")+COUNTIF('🗂️ TRACKER'!J3:J200,"Posted")</f>
        <v>1</v>
      </c>
      <c r="F5" s="8"/>
      <c r="G5" s="8"/>
      <c r="H5" s="8"/>
      <c r="I5" s="9" t="n">
        <f aca="false">COUNTA('🗂️ TRACKER'!K3:K200)-COUNTBLANK('🗂️ TRACKER'!K3:K200)</f>
        <v>-196</v>
      </c>
      <c r="J5" s="9"/>
      <c r="K5" s="9"/>
      <c r="L5" s="9"/>
      <c r="M5" s="10" t="n">
        <f aca="false">COUNTA('🗂️ TRACKER'!L3:L200)-COUNTBLANK('🗂️ TRACKER'!L3:L200)</f>
        <v>-198</v>
      </c>
      <c r="N5" s="10"/>
      <c r="O5" s="10"/>
      <c r="P5" s="10"/>
    </row>
    <row r="6" customFormat="false" ht="21.75" hidden="false" customHeight="true" outlineLevel="0" collapsed="false">
      <c r="A6" s="11" t="s">
        <v>6</v>
      </c>
      <c r="B6" s="11"/>
      <c r="C6" s="11"/>
      <c r="D6" s="11"/>
      <c r="E6" s="12" t="s">
        <v>7</v>
      </c>
      <c r="F6" s="12"/>
      <c r="G6" s="12"/>
      <c r="H6" s="12"/>
      <c r="I6" s="13" t="s">
        <v>8</v>
      </c>
      <c r="J6" s="13"/>
      <c r="K6" s="13"/>
      <c r="L6" s="13"/>
      <c r="M6" s="14" t="s">
        <v>9</v>
      </c>
      <c r="N6" s="14"/>
      <c r="O6" s="14"/>
      <c r="P6" s="14"/>
    </row>
    <row r="7" customFormat="false" ht="21.75" hidden="false" customHeight="true" outlineLevel="0" collapsed="false">
      <c r="A7" s="11"/>
      <c r="B7" s="11"/>
      <c r="C7" s="11"/>
      <c r="D7" s="11"/>
      <c r="E7" s="12"/>
      <c r="F7" s="12"/>
      <c r="G7" s="12"/>
      <c r="H7" s="12"/>
      <c r="I7" s="13"/>
      <c r="J7" s="13"/>
      <c r="K7" s="13"/>
      <c r="L7" s="13"/>
      <c r="M7" s="14"/>
      <c r="N7" s="14"/>
      <c r="O7" s="14"/>
      <c r="P7" s="14"/>
    </row>
    <row r="9" customFormat="false" ht="25.5" hidden="false" customHeight="true" outlineLevel="0" collapsed="false">
      <c r="A9" s="15" t="s">
        <v>10</v>
      </c>
      <c r="B9" s="15"/>
      <c r="C9" s="15"/>
      <c r="D9" s="15"/>
      <c r="E9" s="15"/>
      <c r="F9" s="15"/>
      <c r="G9" s="15"/>
      <c r="H9" s="15"/>
      <c r="I9" s="16" t="s">
        <v>11</v>
      </c>
      <c r="J9" s="16"/>
      <c r="K9" s="16"/>
      <c r="L9" s="16"/>
      <c r="M9" s="16"/>
      <c r="N9" s="16"/>
      <c r="O9" s="16"/>
      <c r="P9" s="16"/>
    </row>
    <row r="10" customFormat="false" ht="24" hidden="false" customHeight="true" outlineLevel="0" collapsed="false">
      <c r="A10" s="17" t="s">
        <v>12</v>
      </c>
      <c r="B10" s="17"/>
      <c r="C10" s="17"/>
      <c r="D10" s="17"/>
      <c r="E10" s="17" t="s">
        <v>13</v>
      </c>
      <c r="F10" s="17"/>
      <c r="G10" s="17" t="s">
        <v>14</v>
      </c>
      <c r="H10" s="17"/>
    </row>
    <row r="11" customFormat="false" ht="19.5" hidden="false" customHeight="true" outlineLevel="0" collapsed="false">
      <c r="A11" s="18" t="s">
        <v>15</v>
      </c>
      <c r="B11" s="18"/>
      <c r="C11" s="18"/>
      <c r="D11" s="18"/>
      <c r="E11" s="19" t="n">
        <f aca="false">COUNTIF('🗂️ TRACKER'!R3:R200,"Approached")</f>
        <v>5</v>
      </c>
      <c r="F11" s="19"/>
      <c r="G11" s="20" t="n">
        <f aca="false">E11/MAX(1,COUNTA('🗂️ TRACKER'!C3:C200)-COUNTBLANK('🗂️ TRACKER'!C3:C200))</f>
        <v>5</v>
      </c>
      <c r="H11" s="20"/>
      <c r="I11" s="21" t="s">
        <v>15</v>
      </c>
      <c r="J11" s="21"/>
      <c r="K11" s="21"/>
      <c r="L11" s="21"/>
      <c r="M11" s="22" t="n">
        <f aca="false">COUNTIF('🗂️ TRACKER'!J3:J200,"Approached")</f>
        <v>0</v>
      </c>
      <c r="N11" s="22"/>
      <c r="O11" s="23" t="n">
        <f aca="false">M11/MAX(1,COUNTA('🗂️ TRACKER'!C3:C200)-COUNTBLANK('🗂️ TRACKER'!C3:C200))</f>
        <v>0</v>
      </c>
      <c r="P11" s="23"/>
    </row>
    <row r="12" customFormat="false" ht="19.5" hidden="false" customHeight="true" outlineLevel="0" collapsed="false">
      <c r="A12" s="24" t="s">
        <v>16</v>
      </c>
      <c r="B12" s="24"/>
      <c r="C12" s="24"/>
      <c r="D12" s="24"/>
      <c r="E12" s="25" t="n">
        <f aca="false">COUNTIF('🗂️ TRACKER'!R3:R200,"Approved")</f>
        <v>3</v>
      </c>
      <c r="F12" s="25"/>
      <c r="G12" s="26" t="n">
        <f aca="false">E12/MAX(1,COUNTA('🗂️ TRACKER'!C3:C200)-COUNTBLANK('🗂️ TRACKER'!C3:C200))</f>
        <v>3</v>
      </c>
      <c r="H12" s="26"/>
      <c r="I12" s="27" t="s">
        <v>17</v>
      </c>
      <c r="J12" s="27"/>
      <c r="K12" s="27"/>
      <c r="L12" s="27"/>
      <c r="M12" s="28" t="n">
        <f aca="false">COUNTIF('🗂️ TRACKER'!J3:J200,"Shipped")</f>
        <v>0</v>
      </c>
      <c r="N12" s="28"/>
      <c r="O12" s="29" t="n">
        <f aca="false">M12/MAX(1,COUNTA('🗂️ TRACKER'!C3:C200)-COUNTBLANK('🗂️ TRACKER'!C3:C200))</f>
        <v>0</v>
      </c>
      <c r="P12" s="29"/>
    </row>
    <row r="13" customFormat="false" ht="19.5" hidden="false" customHeight="true" outlineLevel="0" collapsed="false">
      <c r="A13" s="30" t="s">
        <v>18</v>
      </c>
      <c r="B13" s="30"/>
      <c r="C13" s="30"/>
      <c r="D13" s="30"/>
      <c r="E13" s="31" t="n">
        <f aca="false">COUNTIF('🗂️ TRACKER'!S3:S200,"Sales Monitoring")</f>
        <v>1</v>
      </c>
      <c r="F13" s="31"/>
      <c r="G13" s="32" t="n">
        <f aca="false">E13/MAX(1,COUNTA('🗂️ TRACKER'!C3:C200)-COUNTBLANK('🗂️ TRACKER'!C3:C200))</f>
        <v>1</v>
      </c>
      <c r="H13" s="32"/>
      <c r="I13" s="33" t="s">
        <v>19</v>
      </c>
      <c r="J13" s="33"/>
      <c r="K13" s="33"/>
      <c r="L13" s="33"/>
      <c r="M13" s="34" t="n">
        <f aca="false">COUNTIF('🗂️ TRACKER'!J3:J200,"Delivered")</f>
        <v>0</v>
      </c>
      <c r="N13" s="34"/>
      <c r="O13" s="35" t="n">
        <f aca="false">M13/MAX(1,COUNTA('🗂️ TRACKER'!C3:C200)-COUNTBLANK('🗂️ TRACKER'!C3:C200))</f>
        <v>0</v>
      </c>
      <c r="P13" s="35"/>
    </row>
    <row r="14" customFormat="false" ht="19.5" hidden="false" customHeight="true" outlineLevel="0" collapsed="false">
      <c r="A14" s="36" t="s">
        <v>20</v>
      </c>
      <c r="B14" s="36"/>
      <c r="C14" s="36"/>
      <c r="D14" s="36"/>
      <c r="E14" s="37" t="n">
        <f aca="false">COUNTIF('🗂️ TRACKER'!S3:S200,"Ads Placement")</f>
        <v>1</v>
      </c>
      <c r="F14" s="37"/>
      <c r="G14" s="38" t="n">
        <f aca="false">E14/MAX(1,COUNTA('🗂️ TRACKER'!C3:C200)-COUNTBLANK('🗂️ TRACKER'!C3:C200))</f>
        <v>1</v>
      </c>
      <c r="H14" s="38"/>
      <c r="I14" s="24" t="s">
        <v>21</v>
      </c>
      <c r="J14" s="24"/>
      <c r="K14" s="24"/>
      <c r="L14" s="24"/>
      <c r="M14" s="25" t="n">
        <f aca="false">COUNTIF('🗂️ TRACKER'!J3:J200,"Posted")</f>
        <v>1</v>
      </c>
      <c r="N14" s="25"/>
      <c r="O14" s="26" t="n">
        <f aca="false">M14/MAX(1,COUNTA('🗂️ TRACKER'!C3:C200)-COUNTBLANK('🗂️ TRACKER'!C3:C200))</f>
        <v>1</v>
      </c>
      <c r="P14" s="26"/>
    </row>
    <row r="15" customFormat="false" ht="19.5" hidden="false" customHeight="true" outlineLevel="0" collapsed="false">
      <c r="A15" s="24" t="s">
        <v>22</v>
      </c>
      <c r="B15" s="24"/>
      <c r="C15" s="24"/>
      <c r="D15" s="24"/>
      <c r="E15" s="25" t="n">
        <f aca="false">COUNTIF('🗂️ TRACKER'!S3:S200,"Support")</f>
        <v>1</v>
      </c>
      <c r="F15" s="25"/>
      <c r="G15" s="26" t="n">
        <f aca="false">E15/MAX(1,COUNTA('🗂️ TRACKER'!C3:C200)-COUNTBLANK('🗂️ TRACKER'!C3:C200))</f>
        <v>1</v>
      </c>
      <c r="H15" s="26"/>
      <c r="I15" s="39" t="s">
        <v>23</v>
      </c>
      <c r="J15" s="39"/>
      <c r="K15" s="39"/>
      <c r="L15" s="39"/>
      <c r="M15" s="40" t="n">
        <f aca="false">COUNTIF('🗂️ TRACKER'!J3:J200,"Followed Up")</f>
        <v>0</v>
      </c>
      <c r="N15" s="40"/>
      <c r="O15" s="41" t="n">
        <f aca="false">M15/MAX(1,COUNTA('🗂️ TRACKER'!C3:C200)-COUNTBLANK('🗂️ TRACKER'!C3:C200))</f>
        <v>0</v>
      </c>
      <c r="P15" s="41"/>
    </row>
    <row r="16" customFormat="false" ht="19.5" hidden="false" customHeight="true" outlineLevel="0" collapsed="false">
      <c r="A16" s="39" t="s">
        <v>24</v>
      </c>
      <c r="B16" s="39"/>
      <c r="C16" s="39"/>
      <c r="D16" s="39"/>
      <c r="E16" s="40" t="n">
        <f aca="false">COUNTIF('🗂️ TRACKER'!S3:S200,"Benefit")</f>
        <v>1</v>
      </c>
      <c r="F16" s="40"/>
      <c r="G16" s="41" t="n">
        <f aca="false">E16/MAX(1,COUNTA('🗂️ TRACKER'!C3:C200)-COUNTBLANK('🗂️ TRACKER'!C3:C200))</f>
        <v>1</v>
      </c>
      <c r="H16" s="41"/>
      <c r="I16" s="42" t="s">
        <v>25</v>
      </c>
      <c r="J16" s="42"/>
      <c r="K16" s="42"/>
      <c r="L16" s="42"/>
      <c r="M16" s="43" t="n">
        <f aca="false">COUNTIF('🗂️ TRACKER'!J3:J200,"Rejected")</f>
        <v>0</v>
      </c>
      <c r="N16" s="43"/>
      <c r="O16" s="44" t="n">
        <f aca="false">M16/MAX(1,COUNTA('🗂️ TRACKER'!C3:C200)-COUNTBLANK('🗂️ TRACKER'!C3:C200))</f>
        <v>0</v>
      </c>
      <c r="P16" s="44"/>
    </row>
  </sheetData>
  <mergeCells count="55">
    <mergeCell ref="A1:P1"/>
    <mergeCell ref="A2:P2"/>
    <mergeCell ref="A4:D4"/>
    <mergeCell ref="E4:H4"/>
    <mergeCell ref="I4:L4"/>
    <mergeCell ref="M4:P4"/>
    <mergeCell ref="A5:D5"/>
    <mergeCell ref="E5:H5"/>
    <mergeCell ref="I5:L5"/>
    <mergeCell ref="M5:P5"/>
    <mergeCell ref="A6:D7"/>
    <mergeCell ref="E6:H7"/>
    <mergeCell ref="I6:L7"/>
    <mergeCell ref="M6:P7"/>
    <mergeCell ref="A9:H9"/>
    <mergeCell ref="I9:P9"/>
    <mergeCell ref="A10:D10"/>
    <mergeCell ref="E10:F10"/>
    <mergeCell ref="G10:H10"/>
    <mergeCell ref="A11:D11"/>
    <mergeCell ref="E11:F11"/>
    <mergeCell ref="G11:H11"/>
    <mergeCell ref="I11:L11"/>
    <mergeCell ref="M11:N11"/>
    <mergeCell ref="O11:P11"/>
    <mergeCell ref="A12:D12"/>
    <mergeCell ref="E12:F12"/>
    <mergeCell ref="G12:H12"/>
    <mergeCell ref="I12:L12"/>
    <mergeCell ref="M12:N12"/>
    <mergeCell ref="O12:P12"/>
    <mergeCell ref="A13:D13"/>
    <mergeCell ref="E13:F13"/>
    <mergeCell ref="G13:H13"/>
    <mergeCell ref="I13:L13"/>
    <mergeCell ref="M13:N13"/>
    <mergeCell ref="O13:P13"/>
    <mergeCell ref="A14:D14"/>
    <mergeCell ref="E14:F14"/>
    <mergeCell ref="G14:H14"/>
    <mergeCell ref="I14:L14"/>
    <mergeCell ref="M14:N14"/>
    <mergeCell ref="O14:P14"/>
    <mergeCell ref="A15:D15"/>
    <mergeCell ref="E15:F15"/>
    <mergeCell ref="G15:H15"/>
    <mergeCell ref="I15:L15"/>
    <mergeCell ref="M15:N15"/>
    <mergeCell ref="O15:P15"/>
    <mergeCell ref="A16:D16"/>
    <mergeCell ref="E16:F16"/>
    <mergeCell ref="G16:H16"/>
    <mergeCell ref="I16:L16"/>
    <mergeCell ref="M16:N16"/>
    <mergeCell ref="O16:P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F3460"/>
    <pageSetUpPr fitToPage="false"/>
  </sheetPr>
  <dimension ref="A1:S2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2"/>
    <col collapsed="false" customWidth="true" hidden="false" outlineLevel="0" max="3" min="3" style="0" width="16"/>
    <col collapsed="false" customWidth="true" hidden="false" outlineLevel="0" max="5" min="4" style="0" width="14"/>
    <col collapsed="false" customWidth="true" hidden="false" outlineLevel="0" max="6" min="6" style="0" width="13"/>
    <col collapsed="false" customWidth="true" hidden="false" outlineLevel="0" max="7" min="7" style="0" width="9"/>
    <col collapsed="false" customWidth="true" hidden="false" outlineLevel="0" max="8" min="8" style="0" width="14"/>
    <col collapsed="false" customWidth="true" hidden="false" outlineLevel="0" max="9" min="9" style="0" width="12"/>
    <col collapsed="false" customWidth="true" hidden="false" outlineLevel="0" max="10" min="10" style="0" width="13"/>
    <col collapsed="false" customWidth="true" hidden="false" outlineLevel="0" max="11" min="11" style="0" width="18"/>
    <col collapsed="false" customWidth="true" hidden="false" outlineLevel="0" max="12" min="12" style="0" width="14"/>
    <col collapsed="false" customWidth="true" hidden="false" outlineLevel="0" max="13" min="13" style="0" width="13"/>
    <col collapsed="false" customWidth="true" hidden="false" outlineLevel="0" max="14" min="14" style="0" width="12"/>
    <col collapsed="false" customWidth="true" hidden="false" outlineLevel="0" max="15" min="15" style="0" width="11"/>
    <col collapsed="false" customWidth="true" hidden="false" outlineLevel="0" max="16" min="16" style="0" width="10"/>
    <col collapsed="false" customWidth="true" hidden="false" outlineLevel="0" max="17" min="17" style="0" width="20"/>
    <col collapsed="false" customWidth="true" hidden="false" outlineLevel="0" max="19" min="18" style="0" width="14"/>
  </cols>
  <sheetData>
    <row r="1" customFormat="false" ht="37.5" hidden="false" customHeight="true" outlineLevel="0" collapsed="false">
      <c r="A1" s="45" t="s">
        <v>26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customFormat="false" ht="39.75" hidden="false" customHeight="true" outlineLevel="0" collapsed="false">
      <c r="A2" s="46" t="s">
        <v>27</v>
      </c>
      <c r="B2" s="46" t="s">
        <v>28</v>
      </c>
      <c r="C2" s="46" t="s">
        <v>29</v>
      </c>
      <c r="D2" s="46" t="s">
        <v>30</v>
      </c>
      <c r="E2" s="46" t="s">
        <v>31</v>
      </c>
      <c r="F2" s="46" t="s">
        <v>32</v>
      </c>
      <c r="G2" s="46" t="s">
        <v>33</v>
      </c>
      <c r="H2" s="46" t="s">
        <v>34</v>
      </c>
      <c r="I2" s="46" t="s">
        <v>35</v>
      </c>
      <c r="J2" s="46" t="s">
        <v>36</v>
      </c>
      <c r="K2" s="46" t="s">
        <v>37</v>
      </c>
      <c r="L2" s="46" t="s">
        <v>38</v>
      </c>
      <c r="M2" s="46" t="s">
        <v>39</v>
      </c>
      <c r="N2" s="46" t="s">
        <v>40</v>
      </c>
      <c r="O2" s="47" t="s">
        <v>41</v>
      </c>
      <c r="P2" s="47" t="s">
        <v>42</v>
      </c>
      <c r="Q2" s="46" t="s">
        <v>43</v>
      </c>
      <c r="R2" s="48" t="s">
        <v>44</v>
      </c>
      <c r="S2" s="48" t="s">
        <v>45</v>
      </c>
    </row>
    <row r="3" customFormat="false" ht="21.75" hidden="false" customHeight="true" outlineLevel="0" collapsed="false">
      <c r="A3" s="49" t="n">
        <v>1</v>
      </c>
      <c r="B3" s="49" t="s">
        <v>46</v>
      </c>
      <c r="C3" s="49" t="s">
        <v>47</v>
      </c>
      <c r="D3" s="49" t="s">
        <v>48</v>
      </c>
      <c r="E3" s="49" t="s">
        <v>49</v>
      </c>
      <c r="F3" s="49" t="s">
        <v>50</v>
      </c>
      <c r="G3" s="50" t="s">
        <v>51</v>
      </c>
      <c r="H3" s="49" t="s">
        <v>52</v>
      </c>
      <c r="I3" s="51" t="n">
        <v>5</v>
      </c>
      <c r="J3" s="52" t="s">
        <v>53</v>
      </c>
      <c r="K3" s="49" t="s">
        <v>54</v>
      </c>
      <c r="L3" s="49"/>
      <c r="M3" s="49"/>
      <c r="N3" s="49"/>
      <c r="O3" s="49" t="s">
        <v>55</v>
      </c>
      <c r="P3" s="49" t="s">
        <v>56</v>
      </c>
      <c r="Q3" s="49"/>
      <c r="R3" s="53" t="s">
        <v>57</v>
      </c>
      <c r="S3" s="52" t="s">
        <v>53</v>
      </c>
    </row>
    <row r="4" customFormat="false" ht="21.75" hidden="false" customHeight="true" outlineLevel="0" collapsed="false">
      <c r="A4" s="54" t="n">
        <v>2</v>
      </c>
      <c r="B4" s="54" t="s">
        <v>46</v>
      </c>
      <c r="C4" s="54" t="s">
        <v>58</v>
      </c>
      <c r="D4" s="54"/>
      <c r="E4" s="54" t="s">
        <v>59</v>
      </c>
      <c r="F4" s="54" t="s">
        <v>60</v>
      </c>
      <c r="G4" s="50" t="s">
        <v>51</v>
      </c>
      <c r="H4" s="54"/>
      <c r="I4" s="54"/>
      <c r="J4" s="54"/>
      <c r="K4" s="54"/>
      <c r="L4" s="54"/>
      <c r="M4" s="54"/>
      <c r="N4" s="54"/>
      <c r="O4" s="54"/>
      <c r="P4" s="54"/>
      <c r="Q4" s="54"/>
      <c r="R4" s="55" t="s">
        <v>61</v>
      </c>
      <c r="S4" s="56" t="s">
        <v>62</v>
      </c>
    </row>
    <row r="5" customFormat="false" ht="21.75" hidden="false" customHeight="true" outlineLevel="0" collapsed="false">
      <c r="A5" s="49" t="n">
        <v>3</v>
      </c>
      <c r="B5" s="49" t="s">
        <v>46</v>
      </c>
      <c r="C5" s="49" t="s">
        <v>63</v>
      </c>
      <c r="D5" s="49"/>
      <c r="E5" s="49" t="s">
        <v>64</v>
      </c>
      <c r="F5" s="49"/>
      <c r="G5" s="50" t="s">
        <v>51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55" t="s">
        <v>61</v>
      </c>
      <c r="S5" s="57" t="s">
        <v>65</v>
      </c>
    </row>
    <row r="6" customFormat="false" ht="21.75" hidden="false" customHeight="true" outlineLevel="0" collapsed="false">
      <c r="A6" s="54" t="n">
        <v>4</v>
      </c>
      <c r="B6" s="54" t="s">
        <v>46</v>
      </c>
      <c r="C6" s="54" t="s">
        <v>66</v>
      </c>
      <c r="D6" s="54"/>
      <c r="E6" s="54" t="s">
        <v>49</v>
      </c>
      <c r="F6" s="54"/>
      <c r="G6" s="50" t="s">
        <v>51</v>
      </c>
      <c r="H6" s="54"/>
      <c r="I6" s="54"/>
      <c r="J6" s="54"/>
      <c r="K6" s="54"/>
      <c r="L6" s="54"/>
      <c r="M6" s="54"/>
      <c r="N6" s="54"/>
      <c r="O6" s="54"/>
      <c r="P6" s="54"/>
      <c r="Q6" s="54"/>
      <c r="R6" s="53" t="s">
        <v>57</v>
      </c>
      <c r="S6" s="58" t="s">
        <v>67</v>
      </c>
    </row>
    <row r="7" customFormat="false" ht="21.75" hidden="false" customHeight="true" outlineLevel="0" collapsed="false">
      <c r="A7" s="49" t="n">
        <v>5</v>
      </c>
      <c r="B7" s="49" t="s">
        <v>46</v>
      </c>
      <c r="C7" s="49" t="s">
        <v>68</v>
      </c>
      <c r="D7" s="49"/>
      <c r="E7" s="49" t="s">
        <v>49</v>
      </c>
      <c r="F7" s="49"/>
      <c r="G7" s="50" t="s">
        <v>51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53" t="s">
        <v>57</v>
      </c>
      <c r="S7" s="59" t="s">
        <v>69</v>
      </c>
    </row>
    <row r="8" customFormat="false" ht="21.75" hidden="false" customHeight="true" outlineLevel="0" collapsed="false">
      <c r="A8" s="54" t="n">
        <v>6</v>
      </c>
      <c r="B8" s="54" t="s">
        <v>46</v>
      </c>
      <c r="C8" s="54" t="s">
        <v>70</v>
      </c>
      <c r="D8" s="54"/>
      <c r="E8" s="54" t="s">
        <v>49</v>
      </c>
      <c r="F8" s="54"/>
      <c r="G8" s="50" t="s">
        <v>51</v>
      </c>
      <c r="H8" s="54"/>
      <c r="I8" s="54"/>
      <c r="J8" s="54"/>
      <c r="K8" s="54"/>
      <c r="L8" s="54"/>
      <c r="M8" s="54"/>
      <c r="N8" s="54"/>
      <c r="O8" s="54"/>
      <c r="P8" s="54"/>
      <c r="Q8" s="54"/>
      <c r="R8" s="55" t="s">
        <v>61</v>
      </c>
      <c r="S8" s="52" t="s">
        <v>53</v>
      </c>
    </row>
    <row r="9" customFormat="false" ht="21.75" hidden="false" customHeight="true" outlineLevel="0" collapsed="false">
      <c r="A9" s="49" t="n">
        <v>7</v>
      </c>
      <c r="B9" s="49" t="s">
        <v>46</v>
      </c>
      <c r="C9" s="49" t="s">
        <v>71</v>
      </c>
      <c r="D9" s="49"/>
      <c r="E9" s="49" t="s">
        <v>49</v>
      </c>
      <c r="F9" s="49"/>
      <c r="G9" s="50" t="s">
        <v>51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53" t="s">
        <v>57</v>
      </c>
      <c r="S9" s="49"/>
    </row>
    <row r="10" customFormat="false" ht="21.75" hidden="false" customHeight="true" outlineLevel="0" collapsed="false">
      <c r="A10" s="54" t="n">
        <v>8</v>
      </c>
      <c r="B10" s="54" t="s">
        <v>46</v>
      </c>
      <c r="C10" s="54" t="s">
        <v>72</v>
      </c>
      <c r="D10" s="54"/>
      <c r="E10" s="54" t="s">
        <v>49</v>
      </c>
      <c r="F10" s="54"/>
      <c r="G10" s="50" t="s">
        <v>51</v>
      </c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3" t="s">
        <v>57</v>
      </c>
      <c r="S10" s="54"/>
    </row>
    <row r="11" customFormat="false" ht="21.75" hidden="false" customHeight="true" outlineLevel="0" collapsed="false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</row>
    <row r="12" customFormat="false" ht="21.75" hidden="false" customHeight="true" outlineLevel="0" collapsed="false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</row>
    <row r="13" customFormat="false" ht="21.75" hidden="false" customHeight="true" outlineLevel="0" collapsed="false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</row>
    <row r="14" customFormat="false" ht="21.75" hidden="false" customHeight="true" outlineLevel="0" collapsed="false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</row>
    <row r="15" customFormat="false" ht="21.75" hidden="false" customHeight="true" outlineLevel="0" collapsed="false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</row>
    <row r="16" customFormat="false" ht="21.75" hidden="false" customHeight="true" outlineLevel="0" collapsed="false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</row>
    <row r="17" customFormat="false" ht="21.75" hidden="false" customHeight="true" outlineLevel="0" collapsed="false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</row>
    <row r="18" customFormat="false" ht="21.75" hidden="false" customHeight="true" outlineLevel="0" collapsed="false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</row>
    <row r="19" customFormat="false" ht="21.75" hidden="false" customHeight="true" outlineLevel="0" collapsed="false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</row>
    <row r="20" customFormat="false" ht="21.75" hidden="false" customHeight="true" outlineLevel="0" collapsed="false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</row>
    <row r="21" customFormat="false" ht="21.75" hidden="false" customHeight="true" outlineLevel="0" collapsed="false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</row>
    <row r="22" customFormat="false" ht="21.75" hidden="false" customHeight="true" outlineLevel="0" collapsed="false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</row>
    <row r="23" customFormat="false" ht="21.75" hidden="false" customHeight="true" outlineLevel="0" collapsed="false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</row>
    <row r="24" customFormat="false" ht="21.75" hidden="false" customHeight="true" outlineLevel="0" collapsed="false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</row>
    <row r="25" customFormat="false" ht="21.75" hidden="false" customHeight="true" outlineLevel="0" collapsed="false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</row>
    <row r="26" customFormat="false" ht="21.75" hidden="false" customHeight="true" outlineLevel="0" collapsed="false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</row>
    <row r="27" customFormat="false" ht="21.75" hidden="false" customHeight="true" outlineLevel="0" collapsed="false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</row>
    <row r="28" customFormat="false" ht="21.75" hidden="false" customHeight="true" outlineLevel="0" collapsed="false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</row>
    <row r="29" customFormat="false" ht="21.75" hidden="false" customHeight="true" outlineLevel="0" collapsed="false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</row>
    <row r="30" customFormat="false" ht="21.75" hidden="false" customHeight="true" outlineLevel="0" collapsed="false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</row>
    <row r="31" customFormat="false" ht="21.75" hidden="false" customHeight="true" outlineLevel="0" collapsed="false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</row>
    <row r="32" customFormat="false" ht="21.75" hidden="false" customHeight="true" outlineLevel="0" collapsed="false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</row>
    <row r="33" customFormat="false" ht="21.75" hidden="false" customHeight="true" outlineLevel="0" collapsed="false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</row>
    <row r="34" customFormat="false" ht="21.75" hidden="false" customHeight="true" outlineLevel="0" collapsed="false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</row>
    <row r="35" customFormat="false" ht="21.75" hidden="false" customHeight="true" outlineLevel="0" collapsed="false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</row>
    <row r="36" customFormat="false" ht="21.75" hidden="false" customHeight="true" outlineLevel="0" collapsed="false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</row>
    <row r="37" customFormat="false" ht="21.75" hidden="false" customHeight="true" outlineLevel="0" collapsed="false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</row>
    <row r="38" customFormat="false" ht="21.75" hidden="false" customHeight="true" outlineLevel="0" collapsed="false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</row>
    <row r="39" customFormat="false" ht="21.75" hidden="false" customHeight="true" outlineLevel="0" collapsed="false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</row>
    <row r="40" customFormat="false" ht="21.75" hidden="false" customHeight="true" outlineLevel="0" collapsed="false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</row>
    <row r="41" customFormat="false" ht="21.75" hidden="false" customHeight="true" outlineLevel="0" collapsed="false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</row>
    <row r="42" customFormat="false" ht="21.75" hidden="false" customHeight="true" outlineLevel="0" collapsed="false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</row>
    <row r="43" customFormat="false" ht="21.75" hidden="false" customHeight="true" outlineLevel="0" collapsed="false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</row>
    <row r="44" customFormat="false" ht="21.75" hidden="false" customHeight="true" outlineLevel="0" collapsed="false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</row>
    <row r="45" customFormat="false" ht="21.75" hidden="false" customHeight="true" outlineLevel="0" collapsed="false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</row>
    <row r="46" customFormat="false" ht="21.75" hidden="false" customHeight="true" outlineLevel="0" collapsed="false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</row>
    <row r="47" customFormat="false" ht="21.75" hidden="false" customHeight="true" outlineLevel="0" collapsed="false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</row>
    <row r="48" customFormat="false" ht="21.75" hidden="false" customHeight="true" outlineLevel="0" collapsed="false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</row>
    <row r="49" customFormat="false" ht="21.75" hidden="false" customHeight="true" outlineLevel="0" collapsed="false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</row>
    <row r="50" customFormat="false" ht="21.75" hidden="false" customHeight="true" outlineLevel="0" collapsed="false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</row>
    <row r="51" customFormat="false" ht="21.75" hidden="false" customHeight="true" outlineLevel="0" collapsed="false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</row>
    <row r="52" customFormat="false" ht="21.75" hidden="false" customHeight="true" outlineLevel="0" collapsed="false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</row>
    <row r="53" customFormat="false" ht="21.75" hidden="false" customHeight="true" outlineLevel="0" collapsed="false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</row>
    <row r="54" customFormat="false" ht="21.75" hidden="false" customHeight="true" outlineLevel="0" collapsed="false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</row>
    <row r="55" customFormat="false" ht="21.75" hidden="false" customHeight="true" outlineLevel="0" collapsed="false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</row>
    <row r="56" customFormat="false" ht="21.75" hidden="false" customHeight="true" outlineLevel="0" collapsed="false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</row>
    <row r="57" customFormat="false" ht="21.75" hidden="false" customHeight="true" outlineLevel="0" collapsed="false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</row>
    <row r="58" customFormat="false" ht="21.75" hidden="false" customHeight="true" outlineLevel="0" collapsed="false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</row>
    <row r="59" customFormat="false" ht="21.75" hidden="false" customHeight="true" outlineLevel="0" collapsed="false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</row>
    <row r="60" customFormat="false" ht="21.75" hidden="false" customHeight="true" outlineLevel="0" collapsed="false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</row>
    <row r="61" customFormat="false" ht="21.75" hidden="false" customHeight="true" outlineLevel="0" collapsed="false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</row>
    <row r="62" customFormat="false" ht="21.75" hidden="false" customHeight="true" outlineLevel="0" collapsed="false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</row>
    <row r="63" customFormat="false" ht="21.75" hidden="false" customHeight="true" outlineLevel="0" collapsed="false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</row>
    <row r="64" customFormat="false" ht="21.75" hidden="false" customHeight="true" outlineLevel="0" collapsed="false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</row>
    <row r="65" customFormat="false" ht="21.75" hidden="false" customHeight="true" outlineLevel="0" collapsed="false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</row>
    <row r="66" customFormat="false" ht="21.75" hidden="false" customHeight="true" outlineLevel="0" collapsed="false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</row>
    <row r="67" customFormat="false" ht="21.75" hidden="false" customHeight="true" outlineLevel="0" collapsed="false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</row>
    <row r="68" customFormat="false" ht="21.75" hidden="false" customHeight="true" outlineLevel="0" collapsed="false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</row>
    <row r="69" customFormat="false" ht="21.75" hidden="false" customHeight="true" outlineLevel="0" collapsed="false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</row>
    <row r="70" customFormat="false" ht="21.75" hidden="false" customHeight="true" outlineLevel="0" collapsed="false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</row>
    <row r="71" customFormat="false" ht="21.75" hidden="false" customHeight="true" outlineLevel="0" collapsed="false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</row>
    <row r="72" customFormat="false" ht="21.75" hidden="false" customHeight="true" outlineLevel="0" collapsed="false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</row>
    <row r="73" customFormat="false" ht="21.75" hidden="false" customHeight="true" outlineLevel="0" collapsed="false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</row>
    <row r="74" customFormat="false" ht="21.75" hidden="false" customHeight="true" outlineLevel="0" collapsed="false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</row>
    <row r="75" customFormat="false" ht="21.75" hidden="false" customHeight="true" outlineLevel="0" collapsed="false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</row>
    <row r="76" customFormat="false" ht="21.75" hidden="false" customHeight="true" outlineLevel="0" collapsed="false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</row>
    <row r="77" customFormat="false" ht="21.75" hidden="false" customHeight="true" outlineLevel="0" collapsed="false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</row>
    <row r="78" customFormat="false" ht="21.75" hidden="false" customHeight="true" outlineLevel="0" collapsed="false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</row>
    <row r="79" customFormat="false" ht="21.75" hidden="false" customHeight="true" outlineLevel="0" collapsed="false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</row>
    <row r="80" customFormat="false" ht="21.75" hidden="false" customHeight="true" outlineLevel="0" collapsed="false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</row>
    <row r="81" customFormat="false" ht="21.75" hidden="false" customHeight="true" outlineLevel="0" collapsed="false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</row>
    <row r="82" customFormat="false" ht="21.75" hidden="false" customHeight="true" outlineLevel="0" collapsed="false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</row>
    <row r="83" customFormat="false" ht="21.75" hidden="false" customHeight="true" outlineLevel="0" collapsed="false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</row>
    <row r="84" customFormat="false" ht="21.75" hidden="false" customHeight="true" outlineLevel="0" collapsed="false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</row>
    <row r="85" customFormat="false" ht="21.75" hidden="false" customHeight="true" outlineLevel="0" collapsed="false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</row>
    <row r="86" customFormat="false" ht="21.75" hidden="false" customHeight="true" outlineLevel="0" collapsed="false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</row>
    <row r="87" customFormat="false" ht="21.75" hidden="false" customHeight="true" outlineLevel="0" collapsed="false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</row>
    <row r="88" customFormat="false" ht="21.75" hidden="false" customHeight="true" outlineLevel="0" collapsed="false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</row>
    <row r="89" customFormat="false" ht="21.75" hidden="false" customHeight="true" outlineLevel="0" collapsed="false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</row>
    <row r="90" customFormat="false" ht="21.75" hidden="false" customHeight="true" outlineLevel="0" collapsed="false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</row>
    <row r="91" customFormat="false" ht="21.75" hidden="false" customHeight="true" outlineLevel="0" collapsed="false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</row>
    <row r="92" customFormat="false" ht="21.75" hidden="false" customHeight="true" outlineLevel="0" collapsed="false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</row>
    <row r="93" customFormat="false" ht="21.75" hidden="false" customHeight="true" outlineLevel="0" collapsed="false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</row>
    <row r="94" customFormat="false" ht="21.75" hidden="false" customHeight="true" outlineLevel="0" collapsed="false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</row>
    <row r="95" customFormat="false" ht="21.75" hidden="false" customHeight="true" outlineLevel="0" collapsed="false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</row>
    <row r="96" customFormat="false" ht="21.75" hidden="false" customHeight="true" outlineLevel="0" collapsed="false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</row>
    <row r="97" customFormat="false" ht="21.75" hidden="false" customHeight="true" outlineLevel="0" collapsed="false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</row>
    <row r="98" customFormat="false" ht="21.75" hidden="false" customHeight="true" outlineLevel="0" collapsed="false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</row>
    <row r="99" customFormat="false" ht="21.75" hidden="false" customHeight="true" outlineLevel="0" collapsed="false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</row>
    <row r="100" customFormat="false" ht="21.75" hidden="false" customHeight="true" outlineLevel="0" collapsed="false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</row>
    <row r="101" customFormat="false" ht="21.75" hidden="false" customHeight="true" outlineLevel="0" collapsed="false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</row>
    <row r="102" customFormat="false" ht="21.75" hidden="false" customHeight="true" outlineLevel="0" collapsed="false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</row>
    <row r="103" customFormat="false" ht="21.75" hidden="false" customHeight="true" outlineLevel="0" collapsed="false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</row>
    <row r="104" customFormat="false" ht="21.75" hidden="false" customHeight="true" outlineLevel="0" collapsed="false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</row>
    <row r="105" customFormat="false" ht="21.75" hidden="false" customHeight="true" outlineLevel="0" collapsed="false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</row>
    <row r="106" customFormat="false" ht="21.75" hidden="false" customHeight="true" outlineLevel="0" collapsed="false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</row>
    <row r="107" customFormat="false" ht="21.75" hidden="false" customHeight="true" outlineLevel="0" collapsed="false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</row>
    <row r="108" customFormat="false" ht="21.75" hidden="false" customHeight="true" outlineLevel="0" collapsed="false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</row>
    <row r="109" customFormat="false" ht="21.75" hidden="false" customHeight="true" outlineLevel="0" collapsed="false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</row>
    <row r="110" customFormat="false" ht="21.75" hidden="false" customHeight="true" outlineLevel="0" collapsed="false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</row>
    <row r="111" customFormat="false" ht="21.75" hidden="false" customHeight="true" outlineLevel="0" collapsed="false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</row>
    <row r="112" customFormat="false" ht="21.75" hidden="false" customHeight="true" outlineLevel="0" collapsed="false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</row>
    <row r="113" customFormat="false" ht="21.75" hidden="false" customHeight="true" outlineLevel="0" collapsed="false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</row>
    <row r="114" customFormat="false" ht="21.75" hidden="false" customHeight="true" outlineLevel="0" collapsed="false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</row>
    <row r="115" customFormat="false" ht="21.75" hidden="false" customHeight="true" outlineLevel="0" collapsed="false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</row>
    <row r="116" customFormat="false" ht="21.75" hidden="false" customHeight="true" outlineLevel="0" collapsed="false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</row>
    <row r="117" customFormat="false" ht="21.75" hidden="false" customHeight="true" outlineLevel="0" collapsed="false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</row>
    <row r="118" customFormat="false" ht="21.75" hidden="false" customHeight="true" outlineLevel="0" collapsed="false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</row>
    <row r="119" customFormat="false" ht="21.75" hidden="false" customHeight="true" outlineLevel="0" collapsed="false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</row>
    <row r="120" customFormat="false" ht="21.75" hidden="false" customHeight="true" outlineLevel="0" collapsed="false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</row>
    <row r="121" customFormat="false" ht="21.75" hidden="false" customHeight="true" outlineLevel="0" collapsed="false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</row>
    <row r="122" customFormat="false" ht="21.75" hidden="false" customHeight="true" outlineLevel="0" collapsed="false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</row>
    <row r="123" customFormat="false" ht="21.75" hidden="false" customHeight="true" outlineLevel="0" collapsed="false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</row>
    <row r="124" customFormat="false" ht="21.75" hidden="false" customHeight="true" outlineLevel="0" collapsed="false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</row>
    <row r="125" customFormat="false" ht="21.75" hidden="false" customHeight="true" outlineLevel="0" collapsed="false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</row>
    <row r="126" customFormat="false" ht="21.75" hidden="false" customHeight="true" outlineLevel="0" collapsed="false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</row>
    <row r="127" customFormat="false" ht="21.75" hidden="false" customHeight="true" outlineLevel="0" collapsed="false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</row>
    <row r="128" customFormat="false" ht="21.75" hidden="false" customHeight="true" outlineLevel="0" collapsed="false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</row>
    <row r="129" customFormat="false" ht="21.75" hidden="false" customHeight="true" outlineLevel="0" collapsed="false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</row>
    <row r="130" customFormat="false" ht="21.75" hidden="false" customHeight="true" outlineLevel="0" collapsed="false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</row>
    <row r="131" customFormat="false" ht="21.75" hidden="false" customHeight="true" outlineLevel="0" collapsed="false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</row>
    <row r="132" customFormat="false" ht="21.75" hidden="false" customHeight="true" outlineLevel="0" collapsed="false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</row>
    <row r="133" customFormat="false" ht="21.75" hidden="false" customHeight="true" outlineLevel="0" collapsed="false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</row>
    <row r="134" customFormat="false" ht="21.75" hidden="false" customHeight="true" outlineLevel="0" collapsed="false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</row>
    <row r="135" customFormat="false" ht="21.75" hidden="false" customHeight="true" outlineLevel="0" collapsed="false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</row>
    <row r="136" customFormat="false" ht="21.75" hidden="false" customHeight="true" outlineLevel="0" collapsed="false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</row>
    <row r="137" customFormat="false" ht="21.75" hidden="false" customHeight="true" outlineLevel="0" collapsed="false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</row>
    <row r="138" customFormat="false" ht="21.75" hidden="false" customHeight="true" outlineLevel="0" collapsed="false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</row>
    <row r="139" customFormat="false" ht="21.75" hidden="false" customHeight="true" outlineLevel="0" collapsed="false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</row>
    <row r="140" customFormat="false" ht="21.75" hidden="false" customHeight="true" outlineLevel="0" collapsed="false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</row>
    <row r="141" customFormat="false" ht="21.75" hidden="false" customHeight="true" outlineLevel="0" collapsed="false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</row>
    <row r="142" customFormat="false" ht="21.75" hidden="false" customHeight="true" outlineLevel="0" collapsed="false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</row>
    <row r="143" customFormat="false" ht="21.75" hidden="false" customHeight="true" outlineLevel="0" collapsed="false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</row>
    <row r="144" customFormat="false" ht="21.75" hidden="false" customHeight="true" outlineLevel="0" collapsed="false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</row>
    <row r="145" customFormat="false" ht="21.75" hidden="false" customHeight="true" outlineLevel="0" collapsed="false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customFormat="false" ht="21.75" hidden="false" customHeight="true" outlineLevel="0" collapsed="false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</row>
    <row r="147" customFormat="false" ht="21.75" hidden="false" customHeight="true" outlineLevel="0" collapsed="false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customFormat="false" ht="21.75" hidden="false" customHeight="true" outlineLevel="0" collapsed="false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</row>
    <row r="149" customFormat="false" ht="21.75" hidden="false" customHeight="true" outlineLevel="0" collapsed="false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customFormat="false" ht="21.75" hidden="false" customHeight="true" outlineLevel="0" collapsed="false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</row>
    <row r="151" customFormat="false" ht="21.75" hidden="false" customHeight="true" outlineLevel="0" collapsed="false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</row>
    <row r="152" customFormat="false" ht="21.75" hidden="false" customHeight="true" outlineLevel="0" collapsed="false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</row>
    <row r="153" customFormat="false" ht="21.75" hidden="false" customHeight="true" outlineLevel="0" collapsed="false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</row>
    <row r="154" customFormat="false" ht="21.75" hidden="false" customHeight="true" outlineLevel="0" collapsed="false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</row>
    <row r="155" customFormat="false" ht="21.75" hidden="false" customHeight="true" outlineLevel="0" collapsed="false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</row>
    <row r="156" customFormat="false" ht="21.75" hidden="false" customHeight="true" outlineLevel="0" collapsed="false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</row>
    <row r="157" customFormat="false" ht="21.75" hidden="false" customHeight="true" outlineLevel="0" collapsed="false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</row>
    <row r="158" customFormat="false" ht="21.75" hidden="false" customHeight="true" outlineLevel="0" collapsed="false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</row>
    <row r="159" customFormat="false" ht="21.75" hidden="false" customHeight="true" outlineLevel="0" collapsed="false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</row>
    <row r="160" customFormat="false" ht="21.75" hidden="false" customHeight="true" outlineLevel="0" collapsed="false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</row>
    <row r="161" customFormat="false" ht="21.75" hidden="false" customHeight="true" outlineLevel="0" collapsed="false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</row>
    <row r="162" customFormat="false" ht="21.75" hidden="false" customHeight="true" outlineLevel="0" collapsed="false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</row>
    <row r="163" customFormat="false" ht="21.75" hidden="false" customHeight="true" outlineLevel="0" collapsed="false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</row>
    <row r="164" customFormat="false" ht="21.75" hidden="false" customHeight="true" outlineLevel="0" collapsed="false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</row>
    <row r="165" customFormat="false" ht="21.75" hidden="false" customHeight="true" outlineLevel="0" collapsed="false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</row>
    <row r="166" customFormat="false" ht="21.75" hidden="false" customHeight="true" outlineLevel="0" collapsed="false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</row>
    <row r="167" customFormat="false" ht="21.75" hidden="false" customHeight="true" outlineLevel="0" collapsed="false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</row>
    <row r="168" customFormat="false" ht="21.75" hidden="false" customHeight="true" outlineLevel="0" collapsed="false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</row>
    <row r="169" customFormat="false" ht="21.75" hidden="false" customHeight="true" outlineLevel="0" collapsed="false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</row>
    <row r="170" customFormat="false" ht="21.75" hidden="false" customHeight="true" outlineLevel="0" collapsed="false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</row>
    <row r="171" customFormat="false" ht="21.75" hidden="false" customHeight="true" outlineLevel="0" collapsed="false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</row>
    <row r="172" customFormat="false" ht="21.75" hidden="false" customHeight="true" outlineLevel="0" collapsed="false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</row>
    <row r="173" customFormat="false" ht="21.75" hidden="false" customHeight="true" outlineLevel="0" collapsed="false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</row>
    <row r="174" customFormat="false" ht="21.75" hidden="false" customHeight="true" outlineLevel="0" collapsed="false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</row>
    <row r="175" customFormat="false" ht="21.75" hidden="false" customHeight="true" outlineLevel="0" collapsed="false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</row>
    <row r="176" customFormat="false" ht="21.75" hidden="false" customHeight="true" outlineLevel="0" collapsed="false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</row>
    <row r="177" customFormat="false" ht="21.75" hidden="false" customHeight="true" outlineLevel="0" collapsed="false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</row>
    <row r="178" customFormat="false" ht="21.75" hidden="false" customHeight="true" outlineLevel="0" collapsed="false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</row>
    <row r="179" customFormat="false" ht="21.75" hidden="false" customHeight="true" outlineLevel="0" collapsed="false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</row>
    <row r="180" customFormat="false" ht="21.75" hidden="false" customHeight="true" outlineLevel="0" collapsed="false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</row>
    <row r="181" customFormat="false" ht="21.75" hidden="false" customHeight="true" outlineLevel="0" collapsed="false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</row>
    <row r="182" customFormat="false" ht="21.75" hidden="false" customHeight="true" outlineLevel="0" collapsed="false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</row>
    <row r="183" customFormat="false" ht="21.75" hidden="false" customHeight="true" outlineLevel="0" collapsed="false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</row>
    <row r="184" customFormat="false" ht="21.75" hidden="false" customHeight="true" outlineLevel="0" collapsed="false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</row>
    <row r="185" customFormat="false" ht="21.75" hidden="false" customHeight="true" outlineLevel="0" collapsed="false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</row>
    <row r="186" customFormat="false" ht="21.75" hidden="false" customHeight="true" outlineLevel="0" collapsed="false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</row>
    <row r="187" customFormat="false" ht="21.75" hidden="false" customHeight="true" outlineLevel="0" collapsed="false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</row>
    <row r="188" customFormat="false" ht="21.75" hidden="false" customHeight="true" outlineLevel="0" collapsed="false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</row>
    <row r="189" customFormat="false" ht="21.75" hidden="false" customHeight="true" outlineLevel="0" collapsed="false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</row>
    <row r="190" customFormat="false" ht="21.75" hidden="false" customHeight="true" outlineLevel="0" collapsed="false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</row>
    <row r="191" customFormat="false" ht="21.75" hidden="false" customHeight="true" outlineLevel="0" collapsed="false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</row>
    <row r="192" customFormat="false" ht="21.75" hidden="false" customHeight="true" outlineLevel="0" collapsed="false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</row>
    <row r="193" customFormat="false" ht="21.75" hidden="false" customHeight="true" outlineLevel="0" collapsed="false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</row>
    <row r="194" customFormat="false" ht="21.75" hidden="false" customHeight="true" outlineLevel="0" collapsed="false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</row>
    <row r="195" customFormat="false" ht="21.75" hidden="false" customHeight="true" outlineLevel="0" collapsed="false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</row>
    <row r="196" customFormat="false" ht="21.75" hidden="false" customHeight="true" outlineLevel="0" collapsed="false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</row>
    <row r="197" customFormat="false" ht="21.75" hidden="false" customHeight="true" outlineLevel="0" collapsed="false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</row>
    <row r="198" customFormat="false" ht="21.75" hidden="false" customHeight="true" outlineLevel="0" collapsed="false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</row>
    <row r="199" customFormat="false" ht="21.75" hidden="false" customHeight="true" outlineLevel="0" collapsed="false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</row>
    <row r="200" customFormat="false" ht="21.75" hidden="false" customHeight="true" outlineLevel="0" collapsed="false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</row>
  </sheetData>
  <mergeCells count="1">
    <mergeCell ref="A1:S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F3460"/>
    <pageSetUpPr fitToPage="false"/>
  </sheetPr>
  <dimension ref="A1:I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6"/>
    <col collapsed="false" customWidth="true" hidden="false" outlineLevel="0" max="3" min="3" style="0" width="14"/>
    <col collapsed="false" customWidth="true" hidden="false" outlineLevel="0" max="4" min="4" style="0" width="18"/>
    <col collapsed="false" customWidth="true" hidden="false" outlineLevel="0" max="5" min="5" style="0" width="16"/>
    <col collapsed="false" customWidth="true" hidden="false" outlineLevel="0" max="7" min="6" style="0" width="14"/>
    <col collapsed="false" customWidth="true" hidden="false" outlineLevel="0" max="9" min="8" style="0" width="16"/>
  </cols>
  <sheetData>
    <row r="1" customFormat="false" ht="37.5" hidden="false" customHeight="true" outlineLevel="0" collapsed="false">
      <c r="A1" s="45" t="s">
        <v>73</v>
      </c>
      <c r="B1" s="45"/>
      <c r="C1" s="45"/>
      <c r="D1" s="45"/>
      <c r="E1" s="45"/>
      <c r="F1" s="45"/>
      <c r="G1" s="45"/>
      <c r="H1" s="45"/>
      <c r="I1" s="45"/>
    </row>
    <row r="3" customFormat="false" ht="27.75" hidden="false" customHeight="true" outlineLevel="0" collapsed="false">
      <c r="A3" s="62" t="s">
        <v>74</v>
      </c>
      <c r="B3" s="62"/>
      <c r="C3" s="62"/>
      <c r="D3" s="62"/>
      <c r="E3" s="62"/>
      <c r="F3" s="62"/>
      <c r="G3" s="62"/>
      <c r="H3" s="62"/>
      <c r="I3" s="62"/>
    </row>
    <row r="4" customFormat="false" ht="18" hidden="false" customHeight="true" outlineLevel="0" collapsed="false">
      <c r="A4" s="63" t="s">
        <v>75</v>
      </c>
      <c r="B4" s="64" t="s">
        <v>76</v>
      </c>
      <c r="C4" s="64"/>
      <c r="D4" s="64" t="s">
        <v>77</v>
      </c>
      <c r="E4" s="64"/>
      <c r="F4" s="64"/>
      <c r="G4" s="64"/>
      <c r="H4" s="64"/>
      <c r="I4" s="64"/>
    </row>
    <row r="5" customFormat="false" ht="30" hidden="false" customHeight="true" outlineLevel="0" collapsed="false">
      <c r="A5" s="65" t="s">
        <v>78</v>
      </c>
      <c r="B5" s="66" t="s">
        <v>79</v>
      </c>
      <c r="C5" s="66"/>
      <c r="D5" s="67" t="s">
        <v>80</v>
      </c>
      <c r="E5" s="67"/>
      <c r="F5" s="67"/>
      <c r="G5" s="67"/>
      <c r="H5" s="67"/>
      <c r="I5" s="67"/>
    </row>
    <row r="6" customFormat="false" ht="30" hidden="false" customHeight="true" outlineLevel="0" collapsed="false">
      <c r="A6" s="68" t="s">
        <v>81</v>
      </c>
      <c r="B6" s="69" t="s">
        <v>82</v>
      </c>
      <c r="C6" s="69"/>
      <c r="D6" s="70" t="s">
        <v>83</v>
      </c>
      <c r="E6" s="70"/>
      <c r="F6" s="70"/>
      <c r="G6" s="70"/>
      <c r="H6" s="70"/>
      <c r="I6" s="70"/>
    </row>
    <row r="7" customFormat="false" ht="30" hidden="false" customHeight="true" outlineLevel="0" collapsed="false">
      <c r="A7" s="65" t="s">
        <v>84</v>
      </c>
      <c r="B7" s="66" t="s">
        <v>85</v>
      </c>
      <c r="C7" s="66"/>
      <c r="D7" s="67" t="s">
        <v>86</v>
      </c>
      <c r="E7" s="67"/>
      <c r="F7" s="67"/>
      <c r="G7" s="67"/>
      <c r="H7" s="67"/>
      <c r="I7" s="67"/>
    </row>
    <row r="8" customFormat="false" ht="30" hidden="false" customHeight="true" outlineLevel="0" collapsed="false">
      <c r="A8" s="68" t="s">
        <v>87</v>
      </c>
      <c r="B8" s="69" t="s">
        <v>88</v>
      </c>
      <c r="C8" s="69"/>
      <c r="D8" s="70" t="s">
        <v>89</v>
      </c>
      <c r="E8" s="70"/>
      <c r="F8" s="70"/>
      <c r="G8" s="70"/>
      <c r="H8" s="70"/>
      <c r="I8" s="70"/>
    </row>
    <row r="10" customFormat="false" ht="27.75" hidden="false" customHeight="true" outlineLevel="0" collapsed="false">
      <c r="A10" s="71" t="s">
        <v>90</v>
      </c>
      <c r="B10" s="71"/>
      <c r="C10" s="71"/>
      <c r="D10" s="71"/>
      <c r="E10" s="71"/>
      <c r="F10" s="71"/>
      <c r="G10" s="71"/>
      <c r="H10" s="71"/>
      <c r="I10" s="71"/>
    </row>
    <row r="11" customFormat="false" ht="18" hidden="false" customHeight="true" outlineLevel="0" collapsed="false">
      <c r="A11" s="63" t="s">
        <v>75</v>
      </c>
      <c r="B11" s="64" t="s">
        <v>76</v>
      </c>
      <c r="C11" s="64"/>
      <c r="D11" s="64" t="s">
        <v>77</v>
      </c>
      <c r="E11" s="64"/>
      <c r="F11" s="64"/>
      <c r="G11" s="64"/>
      <c r="H11" s="64"/>
      <c r="I11" s="64"/>
    </row>
    <row r="12" customFormat="false" ht="30" hidden="false" customHeight="true" outlineLevel="0" collapsed="false">
      <c r="A12" s="65" t="s">
        <v>91</v>
      </c>
      <c r="B12" s="66" t="s">
        <v>92</v>
      </c>
      <c r="C12" s="66"/>
      <c r="D12" s="67" t="s">
        <v>93</v>
      </c>
      <c r="E12" s="67"/>
      <c r="F12" s="67"/>
      <c r="G12" s="67"/>
      <c r="H12" s="67"/>
      <c r="I12" s="67"/>
    </row>
    <row r="13" customFormat="false" ht="30" hidden="false" customHeight="true" outlineLevel="0" collapsed="false">
      <c r="A13" s="68" t="s">
        <v>94</v>
      </c>
      <c r="B13" s="69" t="s">
        <v>64</v>
      </c>
      <c r="C13" s="69"/>
      <c r="D13" s="70" t="s">
        <v>95</v>
      </c>
      <c r="E13" s="70"/>
      <c r="F13" s="70"/>
      <c r="G13" s="70"/>
      <c r="H13" s="70"/>
      <c r="I13" s="70"/>
    </row>
    <row r="14" customFormat="false" ht="30" hidden="false" customHeight="true" outlineLevel="0" collapsed="false">
      <c r="A14" s="65" t="s">
        <v>96</v>
      </c>
      <c r="B14" s="66" t="s">
        <v>59</v>
      </c>
      <c r="C14" s="66"/>
      <c r="D14" s="67" t="s">
        <v>97</v>
      </c>
      <c r="E14" s="67"/>
      <c r="F14" s="67"/>
      <c r="G14" s="67"/>
      <c r="H14" s="67"/>
      <c r="I14" s="67"/>
    </row>
    <row r="15" customFormat="false" ht="30" hidden="false" customHeight="true" outlineLevel="0" collapsed="false">
      <c r="A15" s="68" t="s">
        <v>98</v>
      </c>
      <c r="B15" s="69" t="s">
        <v>99</v>
      </c>
      <c r="C15" s="69"/>
      <c r="D15" s="70" t="s">
        <v>100</v>
      </c>
      <c r="E15" s="70"/>
      <c r="F15" s="70"/>
      <c r="G15" s="70"/>
      <c r="H15" s="70"/>
      <c r="I15" s="70"/>
    </row>
    <row r="17" customFormat="false" ht="27.75" hidden="false" customHeight="true" outlineLevel="0" collapsed="false">
      <c r="A17" s="72" t="s">
        <v>101</v>
      </c>
      <c r="B17" s="72"/>
      <c r="C17" s="72"/>
      <c r="D17" s="72"/>
      <c r="E17" s="72"/>
      <c r="F17" s="72"/>
      <c r="G17" s="72"/>
      <c r="H17" s="72"/>
      <c r="I17" s="72"/>
    </row>
    <row r="18" customFormat="false" ht="18" hidden="false" customHeight="true" outlineLevel="0" collapsed="false">
      <c r="A18" s="63" t="s">
        <v>75</v>
      </c>
      <c r="B18" s="64" t="s">
        <v>76</v>
      </c>
      <c r="C18" s="64"/>
      <c r="D18" s="64" t="s">
        <v>77</v>
      </c>
      <c r="E18" s="64"/>
      <c r="F18" s="64"/>
      <c r="G18" s="64"/>
      <c r="H18" s="64"/>
      <c r="I18" s="64"/>
    </row>
    <row r="19" customFormat="false" ht="30" hidden="false" customHeight="true" outlineLevel="0" collapsed="false">
      <c r="A19" s="65" t="s">
        <v>102</v>
      </c>
      <c r="B19" s="66" t="s">
        <v>103</v>
      </c>
      <c r="C19" s="66"/>
      <c r="D19" s="67" t="s">
        <v>104</v>
      </c>
      <c r="E19" s="67"/>
      <c r="F19" s="67"/>
      <c r="G19" s="67"/>
      <c r="H19" s="67"/>
      <c r="I19" s="67"/>
    </row>
    <row r="20" customFormat="false" ht="30" hidden="false" customHeight="true" outlineLevel="0" collapsed="false">
      <c r="A20" s="68" t="s">
        <v>105</v>
      </c>
      <c r="B20" s="69" t="s">
        <v>106</v>
      </c>
      <c r="C20" s="69"/>
      <c r="D20" s="70" t="s">
        <v>107</v>
      </c>
      <c r="E20" s="70"/>
      <c r="F20" s="70"/>
      <c r="G20" s="70"/>
      <c r="H20" s="70"/>
      <c r="I20" s="70"/>
    </row>
    <row r="21" customFormat="false" ht="30" hidden="false" customHeight="true" outlineLevel="0" collapsed="false">
      <c r="A21" s="65" t="s">
        <v>108</v>
      </c>
      <c r="B21" s="66" t="s">
        <v>109</v>
      </c>
      <c r="C21" s="66"/>
      <c r="D21" s="67" t="s">
        <v>110</v>
      </c>
      <c r="E21" s="67"/>
      <c r="F21" s="67"/>
      <c r="G21" s="67"/>
      <c r="H21" s="67"/>
      <c r="I21" s="67"/>
    </row>
    <row r="22" customFormat="false" ht="30" hidden="false" customHeight="true" outlineLevel="0" collapsed="false">
      <c r="A22" s="68" t="s">
        <v>111</v>
      </c>
      <c r="B22" s="69" t="s">
        <v>112</v>
      </c>
      <c r="C22" s="69"/>
      <c r="D22" s="70" t="s">
        <v>113</v>
      </c>
      <c r="E22" s="70"/>
      <c r="F22" s="70"/>
      <c r="G22" s="70"/>
      <c r="H22" s="70"/>
      <c r="I22" s="70"/>
    </row>
    <row r="24" customFormat="false" ht="27.75" hidden="false" customHeight="true" outlineLevel="0" collapsed="false">
      <c r="A24" s="73" t="s">
        <v>114</v>
      </c>
      <c r="B24" s="73"/>
      <c r="C24" s="73"/>
      <c r="D24" s="73"/>
      <c r="E24" s="73"/>
      <c r="F24" s="73"/>
      <c r="G24" s="73"/>
      <c r="H24" s="73"/>
      <c r="I24" s="73"/>
    </row>
    <row r="25" customFormat="false" ht="18" hidden="false" customHeight="true" outlineLevel="0" collapsed="false">
      <c r="A25" s="63" t="s">
        <v>75</v>
      </c>
      <c r="B25" s="64" t="s">
        <v>76</v>
      </c>
      <c r="C25" s="64"/>
      <c r="D25" s="64" t="s">
        <v>77</v>
      </c>
      <c r="E25" s="64"/>
      <c r="F25" s="64"/>
      <c r="G25" s="64"/>
      <c r="H25" s="64"/>
      <c r="I25" s="64"/>
    </row>
    <row r="26" customFormat="false" ht="30" hidden="false" customHeight="true" outlineLevel="0" collapsed="false">
      <c r="A26" s="65" t="s">
        <v>98</v>
      </c>
      <c r="B26" s="66" t="s">
        <v>115</v>
      </c>
      <c r="C26" s="66"/>
      <c r="D26" s="67" t="s">
        <v>116</v>
      </c>
      <c r="E26" s="67"/>
      <c r="F26" s="67"/>
      <c r="G26" s="67"/>
      <c r="H26" s="67"/>
      <c r="I26" s="67"/>
    </row>
    <row r="27" customFormat="false" ht="30" hidden="false" customHeight="true" outlineLevel="0" collapsed="false">
      <c r="A27" s="68" t="s">
        <v>117</v>
      </c>
      <c r="B27" s="69" t="s">
        <v>118</v>
      </c>
      <c r="C27" s="69"/>
      <c r="D27" s="70" t="s">
        <v>119</v>
      </c>
      <c r="E27" s="70"/>
      <c r="F27" s="70"/>
      <c r="G27" s="70"/>
      <c r="H27" s="70"/>
      <c r="I27" s="70"/>
    </row>
    <row r="28" customFormat="false" ht="30" hidden="false" customHeight="true" outlineLevel="0" collapsed="false">
      <c r="A28" s="65" t="s">
        <v>120</v>
      </c>
      <c r="B28" s="66" t="s">
        <v>121</v>
      </c>
      <c r="C28" s="66"/>
      <c r="D28" s="67" t="s">
        <v>122</v>
      </c>
      <c r="E28" s="67"/>
      <c r="F28" s="67"/>
      <c r="G28" s="67"/>
      <c r="H28" s="67"/>
      <c r="I28" s="67"/>
    </row>
    <row r="29" customFormat="false" ht="30" hidden="false" customHeight="true" outlineLevel="0" collapsed="false">
      <c r="A29" s="68" t="s">
        <v>123</v>
      </c>
      <c r="B29" s="69" t="s">
        <v>124</v>
      </c>
      <c r="C29" s="69"/>
      <c r="D29" s="70" t="s">
        <v>125</v>
      </c>
      <c r="E29" s="70"/>
      <c r="F29" s="70"/>
      <c r="G29" s="70"/>
      <c r="H29" s="70"/>
      <c r="I29" s="70"/>
    </row>
    <row r="31" customFormat="false" ht="27.75" hidden="false" customHeight="true" outlineLevel="0" collapsed="false">
      <c r="A31" s="74" t="s">
        <v>126</v>
      </c>
      <c r="B31" s="74"/>
      <c r="C31" s="74"/>
      <c r="D31" s="74"/>
      <c r="E31" s="74"/>
      <c r="F31" s="74"/>
      <c r="G31" s="74"/>
      <c r="H31" s="74"/>
      <c r="I31" s="74"/>
    </row>
    <row r="32" customFormat="false" ht="18" hidden="false" customHeight="true" outlineLevel="0" collapsed="false">
      <c r="A32" s="63" t="s">
        <v>75</v>
      </c>
      <c r="B32" s="64" t="s">
        <v>76</v>
      </c>
      <c r="C32" s="64"/>
      <c r="D32" s="64" t="s">
        <v>77</v>
      </c>
      <c r="E32" s="64"/>
      <c r="F32" s="64"/>
      <c r="G32" s="64"/>
      <c r="H32" s="64"/>
      <c r="I32" s="64"/>
    </row>
    <row r="33" customFormat="false" ht="30" hidden="false" customHeight="true" outlineLevel="0" collapsed="false">
      <c r="A33" s="65" t="s">
        <v>127</v>
      </c>
      <c r="B33" s="66" t="s">
        <v>128</v>
      </c>
      <c r="C33" s="66"/>
      <c r="D33" s="67" t="s">
        <v>129</v>
      </c>
      <c r="E33" s="67"/>
      <c r="F33" s="67"/>
      <c r="G33" s="67"/>
      <c r="H33" s="67"/>
      <c r="I33" s="67"/>
    </row>
    <row r="34" customFormat="false" ht="30" hidden="false" customHeight="true" outlineLevel="0" collapsed="false">
      <c r="A34" s="68" t="s">
        <v>130</v>
      </c>
      <c r="B34" s="69" t="s">
        <v>131</v>
      </c>
      <c r="C34" s="69"/>
      <c r="D34" s="70" t="s">
        <v>132</v>
      </c>
      <c r="E34" s="70"/>
      <c r="F34" s="70"/>
      <c r="G34" s="70"/>
      <c r="H34" s="70"/>
      <c r="I34" s="70"/>
    </row>
    <row r="35" customFormat="false" ht="30" hidden="false" customHeight="true" outlineLevel="0" collapsed="false">
      <c r="A35" s="65" t="s">
        <v>133</v>
      </c>
      <c r="B35" s="66" t="s">
        <v>134</v>
      </c>
      <c r="C35" s="66"/>
      <c r="D35" s="67" t="s">
        <v>135</v>
      </c>
      <c r="E35" s="67"/>
      <c r="F35" s="67"/>
      <c r="G35" s="67"/>
      <c r="H35" s="67"/>
      <c r="I35" s="67"/>
    </row>
    <row r="36" customFormat="false" ht="30" hidden="false" customHeight="true" outlineLevel="0" collapsed="false">
      <c r="A36" s="68" t="s">
        <v>136</v>
      </c>
      <c r="B36" s="69" t="s">
        <v>137</v>
      </c>
      <c r="C36" s="69"/>
      <c r="D36" s="70" t="s">
        <v>138</v>
      </c>
      <c r="E36" s="70"/>
      <c r="F36" s="70"/>
      <c r="G36" s="70"/>
      <c r="H36" s="70"/>
      <c r="I36" s="70"/>
    </row>
    <row r="38" customFormat="false" ht="27.75" hidden="false" customHeight="true" outlineLevel="0" collapsed="false">
      <c r="A38" s="75" t="s">
        <v>139</v>
      </c>
      <c r="B38" s="75"/>
      <c r="C38" s="75"/>
      <c r="D38" s="75"/>
      <c r="E38" s="75"/>
      <c r="F38" s="75"/>
      <c r="G38" s="75"/>
      <c r="H38" s="75"/>
      <c r="I38" s="75"/>
    </row>
    <row r="39" customFormat="false" ht="18" hidden="false" customHeight="true" outlineLevel="0" collapsed="false">
      <c r="A39" s="63" t="s">
        <v>75</v>
      </c>
      <c r="B39" s="64" t="s">
        <v>76</v>
      </c>
      <c r="C39" s="64"/>
      <c r="D39" s="64" t="s">
        <v>77</v>
      </c>
      <c r="E39" s="64"/>
      <c r="F39" s="64"/>
      <c r="G39" s="64"/>
      <c r="H39" s="64"/>
      <c r="I39" s="64"/>
    </row>
    <row r="40" customFormat="false" ht="30" hidden="false" customHeight="true" outlineLevel="0" collapsed="false">
      <c r="A40" s="65" t="s">
        <v>140</v>
      </c>
      <c r="B40" s="66" t="s">
        <v>141</v>
      </c>
      <c r="C40" s="66"/>
      <c r="D40" s="67" t="s">
        <v>142</v>
      </c>
      <c r="E40" s="67"/>
      <c r="F40" s="67"/>
      <c r="G40" s="67"/>
      <c r="H40" s="67"/>
      <c r="I40" s="67"/>
    </row>
    <row r="41" customFormat="false" ht="30" hidden="false" customHeight="true" outlineLevel="0" collapsed="false">
      <c r="A41" s="68" t="s">
        <v>91</v>
      </c>
      <c r="B41" s="69" t="s">
        <v>143</v>
      </c>
      <c r="C41" s="69"/>
      <c r="D41" s="70" t="s">
        <v>144</v>
      </c>
      <c r="E41" s="70"/>
      <c r="F41" s="70"/>
      <c r="G41" s="70"/>
      <c r="H41" s="70"/>
      <c r="I41" s="70"/>
    </row>
    <row r="42" customFormat="false" ht="30" hidden="false" customHeight="true" outlineLevel="0" collapsed="false">
      <c r="A42" s="65" t="s">
        <v>145</v>
      </c>
      <c r="B42" s="66" t="s">
        <v>146</v>
      </c>
      <c r="C42" s="66"/>
      <c r="D42" s="67" t="s">
        <v>147</v>
      </c>
      <c r="E42" s="67"/>
      <c r="F42" s="67"/>
      <c r="G42" s="67"/>
      <c r="H42" s="67"/>
      <c r="I42" s="67"/>
    </row>
    <row r="43" customFormat="false" ht="30" hidden="false" customHeight="true" outlineLevel="0" collapsed="false">
      <c r="A43" s="68" t="s">
        <v>148</v>
      </c>
      <c r="B43" s="69" t="s">
        <v>149</v>
      </c>
      <c r="C43" s="69"/>
      <c r="D43" s="70" t="s">
        <v>150</v>
      </c>
      <c r="E43" s="70"/>
      <c r="F43" s="70"/>
      <c r="G43" s="70"/>
      <c r="H43" s="70"/>
      <c r="I43" s="70"/>
    </row>
  </sheetData>
  <mergeCells count="73">
    <mergeCell ref="A1:I1"/>
    <mergeCell ref="A3:I3"/>
    <mergeCell ref="B4:C4"/>
    <mergeCell ref="D4:G4"/>
    <mergeCell ref="H4:I4"/>
    <mergeCell ref="B5:C5"/>
    <mergeCell ref="D5:I5"/>
    <mergeCell ref="B6:C6"/>
    <mergeCell ref="D6:I6"/>
    <mergeCell ref="B7:C7"/>
    <mergeCell ref="D7:I7"/>
    <mergeCell ref="B8:C8"/>
    <mergeCell ref="D8:I8"/>
    <mergeCell ref="A10:I10"/>
    <mergeCell ref="B11:C11"/>
    <mergeCell ref="D11:G11"/>
    <mergeCell ref="H11:I11"/>
    <mergeCell ref="B12:C12"/>
    <mergeCell ref="D12:I12"/>
    <mergeCell ref="B13:C13"/>
    <mergeCell ref="D13:I13"/>
    <mergeCell ref="B14:C14"/>
    <mergeCell ref="D14:I14"/>
    <mergeCell ref="B15:C15"/>
    <mergeCell ref="D15:I15"/>
    <mergeCell ref="A17:I17"/>
    <mergeCell ref="B18:C18"/>
    <mergeCell ref="D18:G18"/>
    <mergeCell ref="H18:I18"/>
    <mergeCell ref="B19:C19"/>
    <mergeCell ref="D19:I19"/>
    <mergeCell ref="B20:C20"/>
    <mergeCell ref="D20:I20"/>
    <mergeCell ref="B21:C21"/>
    <mergeCell ref="D21:I21"/>
    <mergeCell ref="B22:C22"/>
    <mergeCell ref="D22:I22"/>
    <mergeCell ref="A24:I24"/>
    <mergeCell ref="B25:C25"/>
    <mergeCell ref="D25:G25"/>
    <mergeCell ref="H25:I25"/>
    <mergeCell ref="B26:C26"/>
    <mergeCell ref="D26:I26"/>
    <mergeCell ref="B27:C27"/>
    <mergeCell ref="D27:I27"/>
    <mergeCell ref="B28:C28"/>
    <mergeCell ref="D28:I28"/>
    <mergeCell ref="B29:C29"/>
    <mergeCell ref="D29:I29"/>
    <mergeCell ref="A31:I31"/>
    <mergeCell ref="B32:C32"/>
    <mergeCell ref="D32:G32"/>
    <mergeCell ref="H32:I32"/>
    <mergeCell ref="B33:C33"/>
    <mergeCell ref="D33:I33"/>
    <mergeCell ref="B34:C34"/>
    <mergeCell ref="D34:I34"/>
    <mergeCell ref="B35:C35"/>
    <mergeCell ref="D35:I35"/>
    <mergeCell ref="B36:C36"/>
    <mergeCell ref="D36:I36"/>
    <mergeCell ref="A38:I38"/>
    <mergeCell ref="B39:C39"/>
    <mergeCell ref="D39:G39"/>
    <mergeCell ref="H39:I39"/>
    <mergeCell ref="B40:C40"/>
    <mergeCell ref="D40:I40"/>
    <mergeCell ref="B41:C41"/>
    <mergeCell ref="D41:I41"/>
    <mergeCell ref="B42:C42"/>
    <mergeCell ref="D42:I42"/>
    <mergeCell ref="B43:C43"/>
    <mergeCell ref="D43:I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D700"/>
    <pageSetUpPr fitToPage="false"/>
  </sheetPr>
  <dimension ref="A1:J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3" min="2" style="0" width="30"/>
    <col collapsed="false" customWidth="true" hidden="false" outlineLevel="0" max="5" min="4" style="0" width="18"/>
  </cols>
  <sheetData>
    <row r="1" customFormat="false" ht="37.5" hidden="false" customHeight="true" outlineLevel="0" collapsed="false">
      <c r="A1" s="45" t="s">
        <v>151</v>
      </c>
      <c r="B1" s="45"/>
      <c r="C1" s="45"/>
      <c r="D1" s="45"/>
      <c r="E1" s="45"/>
      <c r="F1" s="45"/>
      <c r="G1" s="45"/>
      <c r="H1" s="45"/>
      <c r="I1" s="45"/>
      <c r="J1" s="45"/>
    </row>
    <row r="3" customFormat="false" ht="25.5" hidden="false" customHeight="true" outlineLevel="0" collapsed="false">
      <c r="A3" s="15" t="s">
        <v>152</v>
      </c>
      <c r="B3" s="15"/>
      <c r="C3" s="15"/>
      <c r="D3" s="15"/>
      <c r="E3" s="15"/>
      <c r="F3" s="15"/>
      <c r="G3" s="15"/>
      <c r="H3" s="15"/>
      <c r="I3" s="15"/>
      <c r="J3" s="15"/>
    </row>
    <row r="4" customFormat="false" ht="39.75" hidden="false" customHeight="true" outlineLevel="0" collapsed="false">
      <c r="A4" s="76" t="s">
        <v>153</v>
      </c>
      <c r="B4" s="77" t="s">
        <v>154</v>
      </c>
      <c r="C4" s="78" t="s">
        <v>155</v>
      </c>
      <c r="D4" s="79" t="s">
        <v>156</v>
      </c>
      <c r="E4" s="80" t="s">
        <v>157</v>
      </c>
    </row>
    <row r="5" customFormat="false" ht="24" hidden="false" customHeight="true" outlineLevel="0" collapsed="false">
      <c r="A5" s="81" t="s">
        <v>158</v>
      </c>
      <c r="B5" s="82" t="s">
        <v>55</v>
      </c>
      <c r="C5" s="82" t="s">
        <v>55</v>
      </c>
      <c r="D5" s="82" t="s">
        <v>55</v>
      </c>
      <c r="E5" s="82" t="s">
        <v>55</v>
      </c>
    </row>
    <row r="6" customFormat="false" ht="24" hidden="false" customHeight="true" outlineLevel="0" collapsed="false">
      <c r="A6" s="83" t="s">
        <v>159</v>
      </c>
      <c r="B6" s="82" t="s">
        <v>55</v>
      </c>
      <c r="C6" s="82" t="s">
        <v>55</v>
      </c>
      <c r="D6" s="82" t="s">
        <v>55</v>
      </c>
      <c r="E6" s="82" t="s">
        <v>55</v>
      </c>
    </row>
    <row r="7" customFormat="false" ht="24" hidden="false" customHeight="true" outlineLevel="0" collapsed="false">
      <c r="A7" s="81" t="s">
        <v>160</v>
      </c>
      <c r="B7" s="82" t="s">
        <v>55</v>
      </c>
      <c r="C7" s="82" t="s">
        <v>55</v>
      </c>
      <c r="D7" s="82" t="s">
        <v>55</v>
      </c>
      <c r="E7" s="82" t="s">
        <v>55</v>
      </c>
    </row>
    <row r="8" customFormat="false" ht="24" hidden="false" customHeight="true" outlineLevel="0" collapsed="false">
      <c r="A8" s="83" t="s">
        <v>161</v>
      </c>
      <c r="B8" s="82" t="s">
        <v>55</v>
      </c>
      <c r="C8" s="84" t="s">
        <v>162</v>
      </c>
      <c r="D8" s="84" t="s">
        <v>162</v>
      </c>
      <c r="E8" s="84" t="s">
        <v>162</v>
      </c>
    </row>
    <row r="9" customFormat="false" ht="24" hidden="false" customHeight="true" outlineLevel="0" collapsed="false">
      <c r="A9" s="81" t="s">
        <v>163</v>
      </c>
      <c r="B9" s="84" t="s">
        <v>162</v>
      </c>
      <c r="C9" s="82" t="s">
        <v>55</v>
      </c>
      <c r="D9" s="82" t="s">
        <v>55</v>
      </c>
      <c r="E9" s="82" t="s">
        <v>55</v>
      </c>
    </row>
    <row r="10" customFormat="false" ht="24" hidden="false" customHeight="true" outlineLevel="0" collapsed="false">
      <c r="A10" s="83" t="s">
        <v>164</v>
      </c>
      <c r="B10" s="84" t="s">
        <v>162</v>
      </c>
      <c r="C10" s="84" t="s">
        <v>162</v>
      </c>
      <c r="D10" s="82" t="s">
        <v>55</v>
      </c>
      <c r="E10" s="82" t="s">
        <v>55</v>
      </c>
    </row>
    <row r="11" customFormat="false" ht="24" hidden="false" customHeight="true" outlineLevel="0" collapsed="false">
      <c r="A11" s="81" t="s">
        <v>165</v>
      </c>
      <c r="B11" s="84" t="s">
        <v>162</v>
      </c>
      <c r="C11" s="84" t="s">
        <v>162</v>
      </c>
      <c r="D11" s="84" t="s">
        <v>162</v>
      </c>
      <c r="E11" s="82" t="s">
        <v>55</v>
      </c>
    </row>
    <row r="12" customFormat="false" ht="24" hidden="false" customHeight="true" outlineLevel="0" collapsed="false">
      <c r="A12" s="83" t="s">
        <v>166</v>
      </c>
      <c r="B12" s="84" t="s">
        <v>162</v>
      </c>
      <c r="C12" s="84" t="s">
        <v>162</v>
      </c>
      <c r="D12" s="84" t="s">
        <v>162</v>
      </c>
      <c r="E12" s="82" t="s">
        <v>55</v>
      </c>
    </row>
    <row r="13" customFormat="false" ht="24" hidden="false" customHeight="true" outlineLevel="0" collapsed="false">
      <c r="A13" s="81" t="s">
        <v>167</v>
      </c>
      <c r="B13" s="84" t="s">
        <v>162</v>
      </c>
      <c r="C13" s="84" t="s">
        <v>162</v>
      </c>
      <c r="D13" s="84" t="s">
        <v>162</v>
      </c>
      <c r="E13" s="82" t="s">
        <v>55</v>
      </c>
    </row>
    <row r="14" customFormat="false" ht="27.75" hidden="false" customHeight="true" outlineLevel="0" collapsed="false">
      <c r="A14" s="85" t="s">
        <v>168</v>
      </c>
      <c r="B14" s="85"/>
      <c r="C14" s="85"/>
      <c r="D14" s="85"/>
      <c r="E14" s="85"/>
    </row>
    <row r="16" customFormat="false" ht="25.5" hidden="false" customHeight="true" outlineLevel="0" collapsed="false">
      <c r="A16" s="16" t="s">
        <v>169</v>
      </c>
      <c r="B16" s="16"/>
      <c r="C16" s="16"/>
      <c r="D16" s="16"/>
      <c r="E16" s="16"/>
    </row>
    <row r="17" customFormat="false" ht="21.75" hidden="false" customHeight="true" outlineLevel="0" collapsed="false">
      <c r="A17" s="86" t="s">
        <v>170</v>
      </c>
      <c r="B17" s="86" t="s">
        <v>171</v>
      </c>
      <c r="C17" s="86" t="s">
        <v>172</v>
      </c>
    </row>
    <row r="18" customFormat="false" ht="27.75" hidden="false" customHeight="true" outlineLevel="0" collapsed="false">
      <c r="A18" s="87" t="s">
        <v>173</v>
      </c>
      <c r="B18" s="88" t="s">
        <v>174</v>
      </c>
      <c r="C18" s="89" t="s">
        <v>175</v>
      </c>
    </row>
    <row r="19" customFormat="false" ht="27.75" hidden="false" customHeight="true" outlineLevel="0" collapsed="false">
      <c r="A19" s="90" t="s">
        <v>176</v>
      </c>
      <c r="B19" s="91" t="s">
        <v>177</v>
      </c>
      <c r="C19" s="92" t="s">
        <v>178</v>
      </c>
    </row>
    <row r="20" customFormat="false" ht="27.75" hidden="false" customHeight="true" outlineLevel="0" collapsed="false">
      <c r="A20" s="93" t="s">
        <v>179</v>
      </c>
      <c r="B20" s="94" t="s">
        <v>180</v>
      </c>
      <c r="C20" s="95" t="s">
        <v>181</v>
      </c>
    </row>
    <row r="21" customFormat="false" ht="27.75" hidden="false" customHeight="true" outlineLevel="0" collapsed="false">
      <c r="A21" s="96" t="s">
        <v>182</v>
      </c>
      <c r="B21" s="97" t="s">
        <v>183</v>
      </c>
      <c r="C21" s="98" t="s">
        <v>184</v>
      </c>
    </row>
  </sheetData>
  <mergeCells count="4">
    <mergeCell ref="A1:J1"/>
    <mergeCell ref="A3:J3"/>
    <mergeCell ref="A14:E14"/>
    <mergeCell ref="A16:E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94560"/>
    <pageSetUpPr fitToPage="false"/>
  </sheetPr>
  <dimension ref="A1:N6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1" topLeftCell="A1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8"/>
    <col collapsed="false" customWidth="true" hidden="false" outlineLevel="0" max="3" min="3" style="0" width="14"/>
    <col collapsed="false" customWidth="true" hidden="false" outlineLevel="0" max="4" min="4" style="0" width="12"/>
    <col collapsed="false" customWidth="true" hidden="false" outlineLevel="0" max="6" min="5" style="0" width="11"/>
    <col collapsed="false" customWidth="true" hidden="false" outlineLevel="0" max="9" min="7" style="0" width="10"/>
    <col collapsed="false" customWidth="true" hidden="false" outlineLevel="0" max="11" min="10" style="0" width="11"/>
    <col collapsed="false" customWidth="true" hidden="false" outlineLevel="0" max="12" min="12" style="0" width="13"/>
    <col collapsed="false" customWidth="true" hidden="false" outlineLevel="0" max="13" min="13" style="0" width="16"/>
    <col collapsed="false" customWidth="true" hidden="false" outlineLevel="0" max="14" min="14" style="0" width="20"/>
  </cols>
  <sheetData>
    <row r="1" customFormat="false" ht="37.5" hidden="false" customHeight="true" outlineLevel="0" collapsed="false">
      <c r="A1" s="45" t="s">
        <v>185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customFormat="false" ht="24" hidden="false" customHeight="true" outlineLevel="0" collapsed="false">
      <c r="A2" s="15" t="s">
        <v>186</v>
      </c>
      <c r="B2" s="15"/>
      <c r="C2" s="15"/>
    </row>
    <row r="3" customFormat="false" ht="21.75" hidden="false" customHeight="true" outlineLevel="0" collapsed="false">
      <c r="A3" s="86" t="s">
        <v>187</v>
      </c>
      <c r="B3" s="86" t="s">
        <v>188</v>
      </c>
      <c r="C3" s="86" t="s">
        <v>189</v>
      </c>
    </row>
    <row r="4" customFormat="false" ht="27.75" hidden="false" customHeight="true" outlineLevel="0" collapsed="false">
      <c r="A4" s="99" t="s">
        <v>190</v>
      </c>
      <c r="B4" s="100" t="s">
        <v>191</v>
      </c>
      <c r="C4" s="101" t="s">
        <v>192</v>
      </c>
    </row>
    <row r="5" customFormat="false" ht="27.75" hidden="false" customHeight="true" outlineLevel="0" collapsed="false">
      <c r="A5" s="102" t="s">
        <v>193</v>
      </c>
      <c r="B5" s="103" t="s">
        <v>194</v>
      </c>
      <c r="C5" s="104" t="s">
        <v>195</v>
      </c>
    </row>
    <row r="6" customFormat="false" ht="27.75" hidden="false" customHeight="true" outlineLevel="0" collapsed="false">
      <c r="A6" s="105" t="s">
        <v>196</v>
      </c>
      <c r="B6" s="106" t="s">
        <v>197</v>
      </c>
      <c r="C6" s="101" t="s">
        <v>198</v>
      </c>
    </row>
    <row r="7" customFormat="false" ht="27.75" hidden="false" customHeight="true" outlineLevel="0" collapsed="false">
      <c r="A7" s="107" t="s">
        <v>199</v>
      </c>
      <c r="B7" s="108" t="s">
        <v>197</v>
      </c>
      <c r="C7" s="104" t="s">
        <v>200</v>
      </c>
    </row>
    <row r="8" customFormat="false" ht="27.75" hidden="false" customHeight="true" outlineLevel="0" collapsed="false">
      <c r="A8" s="109" t="s">
        <v>201</v>
      </c>
      <c r="B8" s="110" t="s">
        <v>202</v>
      </c>
      <c r="C8" s="101" t="s">
        <v>203</v>
      </c>
    </row>
    <row r="10" customFormat="false" ht="25.5" hidden="false" customHeight="true" outlineLevel="0" collapsed="false">
      <c r="A10" s="15" t="s">
        <v>204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customFormat="false" ht="39.75" hidden="false" customHeight="true" outlineLevel="0" collapsed="false">
      <c r="A11" s="47" t="s">
        <v>205</v>
      </c>
      <c r="B11" s="47" t="s">
        <v>37</v>
      </c>
      <c r="C11" s="47" t="s">
        <v>38</v>
      </c>
      <c r="D11" s="47" t="s">
        <v>206</v>
      </c>
      <c r="E11" s="47" t="s">
        <v>207</v>
      </c>
      <c r="F11" s="47" t="s">
        <v>208</v>
      </c>
      <c r="G11" s="47" t="s">
        <v>190</v>
      </c>
      <c r="H11" s="47" t="s">
        <v>209</v>
      </c>
      <c r="I11" s="47" t="s">
        <v>210</v>
      </c>
      <c r="J11" s="47" t="s">
        <v>211</v>
      </c>
      <c r="K11" s="47" t="s">
        <v>212</v>
      </c>
      <c r="L11" s="47" t="s">
        <v>213</v>
      </c>
      <c r="M11" s="47" t="s">
        <v>214</v>
      </c>
      <c r="N11" s="47" t="s">
        <v>215</v>
      </c>
    </row>
    <row r="12" customFormat="false" ht="15" hidden="false" customHeight="false" outlineLevel="0" collapsed="false">
      <c r="A12" s="49"/>
      <c r="B12" s="49"/>
      <c r="C12" s="49"/>
      <c r="D12" s="49"/>
      <c r="E12" s="111"/>
      <c r="F12" s="111"/>
      <c r="G12" s="112" t="str">
        <f aca="false">IF(AND(E12&lt;&gt;"",F12&lt;&gt;""),F12/MAX(1,E12),"")</f>
        <v/>
      </c>
      <c r="H12" s="111"/>
      <c r="I12" s="113"/>
      <c r="J12" s="113"/>
      <c r="K12" s="49"/>
      <c r="L12" s="49"/>
      <c r="M12" s="49"/>
      <c r="N12" s="49"/>
    </row>
    <row r="13" customFormat="false" ht="15" hidden="false" customHeight="false" outlineLevel="0" collapsed="false">
      <c r="A13" s="114"/>
      <c r="B13" s="114"/>
      <c r="C13" s="114"/>
      <c r="D13" s="114"/>
      <c r="E13" s="115"/>
      <c r="F13" s="115"/>
      <c r="G13" s="116" t="str">
        <f aca="false">IF(AND(E13&lt;&gt;"",F13&lt;&gt;""),F13/MAX(1,E13),"")</f>
        <v/>
      </c>
      <c r="H13" s="115"/>
      <c r="I13" s="117"/>
      <c r="J13" s="117"/>
      <c r="K13" s="114"/>
      <c r="L13" s="114"/>
      <c r="M13" s="114"/>
      <c r="N13" s="114"/>
    </row>
    <row r="14" customFormat="false" ht="15" hidden="false" customHeight="false" outlineLevel="0" collapsed="false">
      <c r="A14" s="49"/>
      <c r="B14" s="49"/>
      <c r="C14" s="49"/>
      <c r="D14" s="49"/>
      <c r="E14" s="111"/>
      <c r="F14" s="111"/>
      <c r="G14" s="112" t="str">
        <f aca="false">IF(AND(E14&lt;&gt;"",F14&lt;&gt;""),F14/MAX(1,E14),"")</f>
        <v/>
      </c>
      <c r="H14" s="111"/>
      <c r="I14" s="113"/>
      <c r="J14" s="113"/>
      <c r="K14" s="49"/>
      <c r="L14" s="49"/>
      <c r="M14" s="49"/>
      <c r="N14" s="49"/>
    </row>
    <row r="15" customFormat="false" ht="15" hidden="false" customHeight="false" outlineLevel="0" collapsed="false">
      <c r="A15" s="114"/>
      <c r="B15" s="114"/>
      <c r="C15" s="114"/>
      <c r="D15" s="114"/>
      <c r="E15" s="115"/>
      <c r="F15" s="115"/>
      <c r="G15" s="116" t="str">
        <f aca="false">IF(AND(E15&lt;&gt;"",F15&lt;&gt;""),F15/MAX(1,E15),"")</f>
        <v/>
      </c>
      <c r="H15" s="115"/>
      <c r="I15" s="117"/>
      <c r="J15" s="117"/>
      <c r="K15" s="114"/>
      <c r="L15" s="114"/>
      <c r="M15" s="114"/>
      <c r="N15" s="114"/>
    </row>
    <row r="16" customFormat="false" ht="15" hidden="false" customHeight="false" outlineLevel="0" collapsed="false">
      <c r="A16" s="49"/>
      <c r="B16" s="49"/>
      <c r="C16" s="49"/>
      <c r="D16" s="49"/>
      <c r="E16" s="111"/>
      <c r="F16" s="111"/>
      <c r="G16" s="112" t="str">
        <f aca="false">IF(AND(E16&lt;&gt;"",F16&lt;&gt;""),F16/MAX(1,E16),"")</f>
        <v/>
      </c>
      <c r="H16" s="111"/>
      <c r="I16" s="113"/>
      <c r="J16" s="113"/>
      <c r="K16" s="49"/>
      <c r="L16" s="49"/>
      <c r="M16" s="49"/>
      <c r="N16" s="49"/>
    </row>
    <row r="17" customFormat="false" ht="15" hidden="false" customHeight="false" outlineLevel="0" collapsed="false">
      <c r="A17" s="114"/>
      <c r="B17" s="114"/>
      <c r="C17" s="114"/>
      <c r="D17" s="114"/>
      <c r="E17" s="115"/>
      <c r="F17" s="115"/>
      <c r="G17" s="116" t="str">
        <f aca="false">IF(AND(E17&lt;&gt;"",F17&lt;&gt;""),F17/MAX(1,E17),"")</f>
        <v/>
      </c>
      <c r="H17" s="115"/>
      <c r="I17" s="117"/>
      <c r="J17" s="117"/>
      <c r="K17" s="114"/>
      <c r="L17" s="114"/>
      <c r="M17" s="114"/>
      <c r="N17" s="114"/>
    </row>
    <row r="18" customFormat="false" ht="15" hidden="false" customHeight="false" outlineLevel="0" collapsed="false">
      <c r="A18" s="49"/>
      <c r="B18" s="49"/>
      <c r="C18" s="49"/>
      <c r="D18" s="49"/>
      <c r="E18" s="111"/>
      <c r="F18" s="111"/>
      <c r="G18" s="112" t="str">
        <f aca="false">IF(AND(E18&lt;&gt;"",F18&lt;&gt;""),F18/MAX(1,E18),"")</f>
        <v/>
      </c>
      <c r="H18" s="111"/>
      <c r="I18" s="113"/>
      <c r="J18" s="113"/>
      <c r="K18" s="49"/>
      <c r="L18" s="49"/>
      <c r="M18" s="49"/>
      <c r="N18" s="49"/>
    </row>
    <row r="19" customFormat="false" ht="15" hidden="false" customHeight="false" outlineLevel="0" collapsed="false">
      <c r="A19" s="114"/>
      <c r="B19" s="114"/>
      <c r="C19" s="114"/>
      <c r="D19" s="114"/>
      <c r="E19" s="115"/>
      <c r="F19" s="115"/>
      <c r="G19" s="116" t="str">
        <f aca="false">IF(AND(E19&lt;&gt;"",F19&lt;&gt;""),F19/MAX(1,E19),"")</f>
        <v/>
      </c>
      <c r="H19" s="115"/>
      <c r="I19" s="117"/>
      <c r="J19" s="117"/>
      <c r="K19" s="114"/>
      <c r="L19" s="114"/>
      <c r="M19" s="114"/>
      <c r="N19" s="114"/>
    </row>
    <row r="20" customFormat="false" ht="15" hidden="false" customHeight="false" outlineLevel="0" collapsed="false">
      <c r="A20" s="49"/>
      <c r="B20" s="49"/>
      <c r="C20" s="49"/>
      <c r="D20" s="49"/>
      <c r="E20" s="111"/>
      <c r="F20" s="111"/>
      <c r="G20" s="112" t="str">
        <f aca="false">IF(AND(E20&lt;&gt;"",F20&lt;&gt;""),F20/MAX(1,E20),"")</f>
        <v/>
      </c>
      <c r="H20" s="111"/>
      <c r="I20" s="113"/>
      <c r="J20" s="113"/>
      <c r="K20" s="49"/>
      <c r="L20" s="49"/>
      <c r="M20" s="49"/>
      <c r="N20" s="49"/>
    </row>
    <row r="21" customFormat="false" ht="15" hidden="false" customHeight="false" outlineLevel="0" collapsed="false">
      <c r="A21" s="114"/>
      <c r="B21" s="114"/>
      <c r="C21" s="114"/>
      <c r="D21" s="114"/>
      <c r="E21" s="115"/>
      <c r="F21" s="115"/>
      <c r="G21" s="116" t="str">
        <f aca="false">IF(AND(E21&lt;&gt;"",F21&lt;&gt;""),F21/MAX(1,E21),"")</f>
        <v/>
      </c>
      <c r="H21" s="115"/>
      <c r="I21" s="117"/>
      <c r="J21" s="117"/>
      <c r="K21" s="114"/>
      <c r="L21" s="114"/>
      <c r="M21" s="114"/>
      <c r="N21" s="114"/>
    </row>
    <row r="22" customFormat="false" ht="15" hidden="false" customHeight="false" outlineLevel="0" collapsed="false">
      <c r="A22" s="49"/>
      <c r="B22" s="49"/>
      <c r="C22" s="49"/>
      <c r="D22" s="49"/>
      <c r="E22" s="111"/>
      <c r="F22" s="111"/>
      <c r="G22" s="112" t="str">
        <f aca="false">IF(AND(E22&lt;&gt;"",F22&lt;&gt;""),F22/MAX(1,E22),"")</f>
        <v/>
      </c>
      <c r="H22" s="111"/>
      <c r="I22" s="113"/>
      <c r="J22" s="113"/>
      <c r="K22" s="49"/>
      <c r="L22" s="49"/>
      <c r="M22" s="49"/>
      <c r="N22" s="49"/>
    </row>
    <row r="23" customFormat="false" ht="15" hidden="false" customHeight="false" outlineLevel="0" collapsed="false">
      <c r="A23" s="114"/>
      <c r="B23" s="114"/>
      <c r="C23" s="114"/>
      <c r="D23" s="114"/>
      <c r="E23" s="115"/>
      <c r="F23" s="115"/>
      <c r="G23" s="116" t="str">
        <f aca="false">IF(AND(E23&lt;&gt;"",F23&lt;&gt;""),F23/MAX(1,E23),"")</f>
        <v/>
      </c>
      <c r="H23" s="115"/>
      <c r="I23" s="117"/>
      <c r="J23" s="117"/>
      <c r="K23" s="114"/>
      <c r="L23" s="114"/>
      <c r="M23" s="114"/>
      <c r="N23" s="114"/>
    </row>
    <row r="24" customFormat="false" ht="15" hidden="false" customHeight="false" outlineLevel="0" collapsed="false">
      <c r="A24" s="49"/>
      <c r="B24" s="49"/>
      <c r="C24" s="49"/>
      <c r="D24" s="49"/>
      <c r="E24" s="111"/>
      <c r="F24" s="111"/>
      <c r="G24" s="112" t="str">
        <f aca="false">IF(AND(E24&lt;&gt;"",F24&lt;&gt;""),F24/MAX(1,E24),"")</f>
        <v/>
      </c>
      <c r="H24" s="111"/>
      <c r="I24" s="113"/>
      <c r="J24" s="113"/>
      <c r="K24" s="49"/>
      <c r="L24" s="49"/>
      <c r="M24" s="49"/>
      <c r="N24" s="49"/>
    </row>
    <row r="25" customFormat="false" ht="15" hidden="false" customHeight="false" outlineLevel="0" collapsed="false">
      <c r="A25" s="114"/>
      <c r="B25" s="114"/>
      <c r="C25" s="114"/>
      <c r="D25" s="114"/>
      <c r="E25" s="115"/>
      <c r="F25" s="115"/>
      <c r="G25" s="116" t="str">
        <f aca="false">IF(AND(E25&lt;&gt;"",F25&lt;&gt;""),F25/MAX(1,E25),"")</f>
        <v/>
      </c>
      <c r="H25" s="115"/>
      <c r="I25" s="117"/>
      <c r="J25" s="117"/>
      <c r="K25" s="114"/>
      <c r="L25" s="114"/>
      <c r="M25" s="114"/>
      <c r="N25" s="114"/>
    </row>
    <row r="26" customFormat="false" ht="15" hidden="false" customHeight="false" outlineLevel="0" collapsed="false">
      <c r="A26" s="49"/>
      <c r="B26" s="49"/>
      <c r="C26" s="49"/>
      <c r="D26" s="49"/>
      <c r="E26" s="111"/>
      <c r="F26" s="111"/>
      <c r="G26" s="112" t="str">
        <f aca="false">IF(AND(E26&lt;&gt;"",F26&lt;&gt;""),F26/MAX(1,E26),"")</f>
        <v/>
      </c>
      <c r="H26" s="111"/>
      <c r="I26" s="113"/>
      <c r="J26" s="113"/>
      <c r="K26" s="49"/>
      <c r="L26" s="49"/>
      <c r="M26" s="49"/>
      <c r="N26" s="49"/>
    </row>
    <row r="27" customFormat="false" ht="15" hidden="false" customHeight="false" outlineLevel="0" collapsed="false">
      <c r="A27" s="114"/>
      <c r="B27" s="114"/>
      <c r="C27" s="114"/>
      <c r="D27" s="114"/>
      <c r="E27" s="115"/>
      <c r="F27" s="115"/>
      <c r="G27" s="116" t="str">
        <f aca="false">IF(AND(E27&lt;&gt;"",F27&lt;&gt;""),F27/MAX(1,E27),"")</f>
        <v/>
      </c>
      <c r="H27" s="115"/>
      <c r="I27" s="117"/>
      <c r="J27" s="117"/>
      <c r="K27" s="114"/>
      <c r="L27" s="114"/>
      <c r="M27" s="114"/>
      <c r="N27" s="114"/>
    </row>
    <row r="28" customFormat="false" ht="15" hidden="false" customHeight="false" outlineLevel="0" collapsed="false">
      <c r="A28" s="49"/>
      <c r="B28" s="49"/>
      <c r="C28" s="49"/>
      <c r="D28" s="49"/>
      <c r="E28" s="111"/>
      <c r="F28" s="111"/>
      <c r="G28" s="112" t="str">
        <f aca="false">IF(AND(E28&lt;&gt;"",F28&lt;&gt;""),F28/MAX(1,E28),"")</f>
        <v/>
      </c>
      <c r="H28" s="111"/>
      <c r="I28" s="113"/>
      <c r="J28" s="113"/>
      <c r="K28" s="49"/>
      <c r="L28" s="49"/>
      <c r="M28" s="49"/>
      <c r="N28" s="49"/>
    </row>
    <row r="29" customFormat="false" ht="15" hidden="false" customHeight="false" outlineLevel="0" collapsed="false">
      <c r="A29" s="114"/>
      <c r="B29" s="114"/>
      <c r="C29" s="114"/>
      <c r="D29" s="114"/>
      <c r="E29" s="115"/>
      <c r="F29" s="115"/>
      <c r="G29" s="116" t="str">
        <f aca="false">IF(AND(E29&lt;&gt;"",F29&lt;&gt;""),F29/MAX(1,E29),"")</f>
        <v/>
      </c>
      <c r="H29" s="115"/>
      <c r="I29" s="117"/>
      <c r="J29" s="117"/>
      <c r="K29" s="114"/>
      <c r="L29" s="114"/>
      <c r="M29" s="114"/>
      <c r="N29" s="114"/>
    </row>
    <row r="30" customFormat="false" ht="15" hidden="false" customHeight="false" outlineLevel="0" collapsed="false">
      <c r="A30" s="49"/>
      <c r="B30" s="49"/>
      <c r="C30" s="49"/>
      <c r="D30" s="49"/>
      <c r="E30" s="111"/>
      <c r="F30" s="111"/>
      <c r="G30" s="112" t="str">
        <f aca="false">IF(AND(E30&lt;&gt;"",F30&lt;&gt;""),F30/MAX(1,E30),"")</f>
        <v/>
      </c>
      <c r="H30" s="111"/>
      <c r="I30" s="113"/>
      <c r="J30" s="113"/>
      <c r="K30" s="49"/>
      <c r="L30" s="49"/>
      <c r="M30" s="49"/>
      <c r="N30" s="49"/>
    </row>
    <row r="31" customFormat="false" ht="15" hidden="false" customHeight="false" outlineLevel="0" collapsed="false">
      <c r="A31" s="114"/>
      <c r="B31" s="114"/>
      <c r="C31" s="114"/>
      <c r="D31" s="114"/>
      <c r="E31" s="115"/>
      <c r="F31" s="115"/>
      <c r="G31" s="116" t="str">
        <f aca="false">IF(AND(E31&lt;&gt;"",F31&lt;&gt;""),F31/MAX(1,E31),"")</f>
        <v/>
      </c>
      <c r="H31" s="115"/>
      <c r="I31" s="117"/>
      <c r="J31" s="117"/>
      <c r="K31" s="114"/>
      <c r="L31" s="114"/>
      <c r="M31" s="114"/>
      <c r="N31" s="114"/>
    </row>
    <row r="32" customFormat="false" ht="15" hidden="false" customHeight="false" outlineLevel="0" collapsed="false">
      <c r="A32" s="49"/>
      <c r="B32" s="49"/>
      <c r="C32" s="49"/>
      <c r="D32" s="49"/>
      <c r="E32" s="111"/>
      <c r="F32" s="111"/>
      <c r="G32" s="112" t="str">
        <f aca="false">IF(AND(E32&lt;&gt;"",F32&lt;&gt;""),F32/MAX(1,E32),"")</f>
        <v/>
      </c>
      <c r="H32" s="111"/>
      <c r="I32" s="113"/>
      <c r="J32" s="113"/>
      <c r="K32" s="49"/>
      <c r="L32" s="49"/>
      <c r="M32" s="49"/>
      <c r="N32" s="49"/>
    </row>
    <row r="33" customFormat="false" ht="15" hidden="false" customHeight="false" outlineLevel="0" collapsed="false">
      <c r="A33" s="114"/>
      <c r="B33" s="114"/>
      <c r="C33" s="114"/>
      <c r="D33" s="114"/>
      <c r="E33" s="115"/>
      <c r="F33" s="115"/>
      <c r="G33" s="116" t="str">
        <f aca="false">IF(AND(E33&lt;&gt;"",F33&lt;&gt;""),F33/MAX(1,E33),"")</f>
        <v/>
      </c>
      <c r="H33" s="115"/>
      <c r="I33" s="117"/>
      <c r="J33" s="117"/>
      <c r="K33" s="114"/>
      <c r="L33" s="114"/>
      <c r="M33" s="114"/>
      <c r="N33" s="114"/>
    </row>
    <row r="34" customFormat="false" ht="15" hidden="false" customHeight="false" outlineLevel="0" collapsed="false">
      <c r="A34" s="49"/>
      <c r="B34" s="49"/>
      <c r="C34" s="49"/>
      <c r="D34" s="49"/>
      <c r="E34" s="111"/>
      <c r="F34" s="111"/>
      <c r="G34" s="112" t="str">
        <f aca="false">IF(AND(E34&lt;&gt;"",F34&lt;&gt;""),F34/MAX(1,E34),"")</f>
        <v/>
      </c>
      <c r="H34" s="111"/>
      <c r="I34" s="113"/>
      <c r="J34" s="113"/>
      <c r="K34" s="49"/>
      <c r="L34" s="49"/>
      <c r="M34" s="49"/>
      <c r="N34" s="49"/>
    </row>
    <row r="35" customFormat="false" ht="15" hidden="false" customHeight="false" outlineLevel="0" collapsed="false">
      <c r="A35" s="114"/>
      <c r="B35" s="114"/>
      <c r="C35" s="114"/>
      <c r="D35" s="114"/>
      <c r="E35" s="115"/>
      <c r="F35" s="115"/>
      <c r="G35" s="116" t="str">
        <f aca="false">IF(AND(E35&lt;&gt;"",F35&lt;&gt;""),F35/MAX(1,E35),"")</f>
        <v/>
      </c>
      <c r="H35" s="115"/>
      <c r="I35" s="117"/>
      <c r="J35" s="117"/>
      <c r="K35" s="114"/>
      <c r="L35" s="114"/>
      <c r="M35" s="114"/>
      <c r="N35" s="114"/>
    </row>
    <row r="36" customFormat="false" ht="15" hidden="false" customHeight="false" outlineLevel="0" collapsed="false">
      <c r="A36" s="49"/>
      <c r="B36" s="49"/>
      <c r="C36" s="49"/>
      <c r="D36" s="49"/>
      <c r="E36" s="111"/>
      <c r="F36" s="111"/>
      <c r="G36" s="112" t="str">
        <f aca="false">IF(AND(E36&lt;&gt;"",F36&lt;&gt;""),F36/MAX(1,E36),"")</f>
        <v/>
      </c>
      <c r="H36" s="111"/>
      <c r="I36" s="113"/>
      <c r="J36" s="113"/>
      <c r="K36" s="49"/>
      <c r="L36" s="49"/>
      <c r="M36" s="49"/>
      <c r="N36" s="49"/>
    </row>
    <row r="37" customFormat="false" ht="15" hidden="false" customHeight="false" outlineLevel="0" collapsed="false">
      <c r="A37" s="114"/>
      <c r="B37" s="114"/>
      <c r="C37" s="114"/>
      <c r="D37" s="114"/>
      <c r="E37" s="115"/>
      <c r="F37" s="115"/>
      <c r="G37" s="116" t="str">
        <f aca="false">IF(AND(E37&lt;&gt;"",F37&lt;&gt;""),F37/MAX(1,E37),"")</f>
        <v/>
      </c>
      <c r="H37" s="115"/>
      <c r="I37" s="117"/>
      <c r="J37" s="117"/>
      <c r="K37" s="114"/>
      <c r="L37" s="114"/>
      <c r="M37" s="114"/>
      <c r="N37" s="114"/>
    </row>
    <row r="38" customFormat="false" ht="15" hidden="false" customHeight="false" outlineLevel="0" collapsed="false">
      <c r="A38" s="49"/>
      <c r="B38" s="49"/>
      <c r="C38" s="49"/>
      <c r="D38" s="49"/>
      <c r="E38" s="111"/>
      <c r="F38" s="111"/>
      <c r="G38" s="112" t="str">
        <f aca="false">IF(AND(E38&lt;&gt;"",F38&lt;&gt;""),F38/MAX(1,E38),"")</f>
        <v/>
      </c>
      <c r="H38" s="111"/>
      <c r="I38" s="113"/>
      <c r="J38" s="113"/>
      <c r="K38" s="49"/>
      <c r="L38" s="49"/>
      <c r="M38" s="49"/>
      <c r="N38" s="49"/>
    </row>
    <row r="39" customFormat="false" ht="15" hidden="false" customHeight="false" outlineLevel="0" collapsed="false">
      <c r="A39" s="114"/>
      <c r="B39" s="114"/>
      <c r="C39" s="114"/>
      <c r="D39" s="114"/>
      <c r="E39" s="115"/>
      <c r="F39" s="115"/>
      <c r="G39" s="116" t="str">
        <f aca="false">IF(AND(E39&lt;&gt;"",F39&lt;&gt;""),F39/MAX(1,E39),"")</f>
        <v/>
      </c>
      <c r="H39" s="115"/>
      <c r="I39" s="117"/>
      <c r="J39" s="117"/>
      <c r="K39" s="114"/>
      <c r="L39" s="114"/>
      <c r="M39" s="114"/>
      <c r="N39" s="114"/>
    </row>
    <row r="40" customFormat="false" ht="15" hidden="false" customHeight="false" outlineLevel="0" collapsed="false">
      <c r="A40" s="49"/>
      <c r="B40" s="49"/>
      <c r="C40" s="49"/>
      <c r="D40" s="49"/>
      <c r="E40" s="111"/>
      <c r="F40" s="111"/>
      <c r="G40" s="112" t="str">
        <f aca="false">IF(AND(E40&lt;&gt;"",F40&lt;&gt;""),F40/MAX(1,E40),"")</f>
        <v/>
      </c>
      <c r="H40" s="111"/>
      <c r="I40" s="113"/>
      <c r="J40" s="113"/>
      <c r="K40" s="49"/>
      <c r="L40" s="49"/>
      <c r="M40" s="49"/>
      <c r="N40" s="49"/>
    </row>
    <row r="41" customFormat="false" ht="15" hidden="false" customHeight="false" outlineLevel="0" collapsed="false">
      <c r="A41" s="114"/>
      <c r="B41" s="114"/>
      <c r="C41" s="114"/>
      <c r="D41" s="114"/>
      <c r="E41" s="115"/>
      <c r="F41" s="115"/>
      <c r="G41" s="116" t="str">
        <f aca="false">IF(AND(E41&lt;&gt;"",F41&lt;&gt;""),F41/MAX(1,E41),"")</f>
        <v/>
      </c>
      <c r="H41" s="115"/>
      <c r="I41" s="117"/>
      <c r="J41" s="117"/>
      <c r="K41" s="114"/>
      <c r="L41" s="114"/>
      <c r="M41" s="114"/>
      <c r="N41" s="114"/>
    </row>
    <row r="42" customFormat="false" ht="15" hidden="false" customHeight="false" outlineLevel="0" collapsed="false">
      <c r="A42" s="49"/>
      <c r="B42" s="49"/>
      <c r="C42" s="49"/>
      <c r="D42" s="49"/>
      <c r="E42" s="111"/>
      <c r="F42" s="111"/>
      <c r="G42" s="112" t="str">
        <f aca="false">IF(AND(E42&lt;&gt;"",F42&lt;&gt;""),F42/MAX(1,E42),"")</f>
        <v/>
      </c>
      <c r="H42" s="111"/>
      <c r="I42" s="113"/>
      <c r="J42" s="113"/>
      <c r="K42" s="49"/>
      <c r="L42" s="49"/>
      <c r="M42" s="49"/>
      <c r="N42" s="49"/>
    </row>
    <row r="43" customFormat="false" ht="15" hidden="false" customHeight="false" outlineLevel="0" collapsed="false">
      <c r="A43" s="114"/>
      <c r="B43" s="114"/>
      <c r="C43" s="114"/>
      <c r="D43" s="114"/>
      <c r="E43" s="115"/>
      <c r="F43" s="115"/>
      <c r="G43" s="116" t="str">
        <f aca="false">IF(AND(E43&lt;&gt;"",F43&lt;&gt;""),F43/MAX(1,E43),"")</f>
        <v/>
      </c>
      <c r="H43" s="115"/>
      <c r="I43" s="117"/>
      <c r="J43" s="117"/>
      <c r="K43" s="114"/>
      <c r="L43" s="114"/>
      <c r="M43" s="114"/>
      <c r="N43" s="114"/>
    </row>
    <row r="44" customFormat="false" ht="15" hidden="false" customHeight="false" outlineLevel="0" collapsed="false">
      <c r="A44" s="49"/>
      <c r="B44" s="49"/>
      <c r="C44" s="49"/>
      <c r="D44" s="49"/>
      <c r="E44" s="111"/>
      <c r="F44" s="111"/>
      <c r="G44" s="112" t="str">
        <f aca="false">IF(AND(E44&lt;&gt;"",F44&lt;&gt;""),F44/MAX(1,E44),"")</f>
        <v/>
      </c>
      <c r="H44" s="111"/>
      <c r="I44" s="113"/>
      <c r="J44" s="113"/>
      <c r="K44" s="49"/>
      <c r="L44" s="49"/>
      <c r="M44" s="49"/>
      <c r="N44" s="49"/>
    </row>
    <row r="45" customFormat="false" ht="15" hidden="false" customHeight="false" outlineLevel="0" collapsed="false">
      <c r="A45" s="114"/>
      <c r="B45" s="114"/>
      <c r="C45" s="114"/>
      <c r="D45" s="114"/>
      <c r="E45" s="115"/>
      <c r="F45" s="115"/>
      <c r="G45" s="116" t="str">
        <f aca="false">IF(AND(E45&lt;&gt;"",F45&lt;&gt;""),F45/MAX(1,E45),"")</f>
        <v/>
      </c>
      <c r="H45" s="115"/>
      <c r="I45" s="117"/>
      <c r="J45" s="117"/>
      <c r="K45" s="114"/>
      <c r="L45" s="114"/>
      <c r="M45" s="114"/>
      <c r="N45" s="114"/>
    </row>
    <row r="46" customFormat="false" ht="15" hidden="false" customHeight="false" outlineLevel="0" collapsed="false">
      <c r="A46" s="49"/>
      <c r="B46" s="49"/>
      <c r="C46" s="49"/>
      <c r="D46" s="49"/>
      <c r="E46" s="111"/>
      <c r="F46" s="111"/>
      <c r="G46" s="112" t="str">
        <f aca="false">IF(AND(E46&lt;&gt;"",F46&lt;&gt;""),F46/MAX(1,E46),"")</f>
        <v/>
      </c>
      <c r="H46" s="111"/>
      <c r="I46" s="113"/>
      <c r="J46" s="113"/>
      <c r="K46" s="49"/>
      <c r="L46" s="49"/>
      <c r="M46" s="49"/>
      <c r="N46" s="49"/>
    </row>
    <row r="47" customFormat="false" ht="15" hidden="false" customHeight="false" outlineLevel="0" collapsed="false">
      <c r="A47" s="114"/>
      <c r="B47" s="114"/>
      <c r="C47" s="114"/>
      <c r="D47" s="114"/>
      <c r="E47" s="115"/>
      <c r="F47" s="115"/>
      <c r="G47" s="116" t="str">
        <f aca="false">IF(AND(E47&lt;&gt;"",F47&lt;&gt;""),F47/MAX(1,E47),"")</f>
        <v/>
      </c>
      <c r="H47" s="115"/>
      <c r="I47" s="117"/>
      <c r="J47" s="117"/>
      <c r="K47" s="114"/>
      <c r="L47" s="114"/>
      <c r="M47" s="114"/>
      <c r="N47" s="114"/>
    </row>
    <row r="48" customFormat="false" ht="15" hidden="false" customHeight="false" outlineLevel="0" collapsed="false">
      <c r="A48" s="49"/>
      <c r="B48" s="49"/>
      <c r="C48" s="49"/>
      <c r="D48" s="49"/>
      <c r="E48" s="111"/>
      <c r="F48" s="111"/>
      <c r="G48" s="112" t="str">
        <f aca="false">IF(AND(E48&lt;&gt;"",F48&lt;&gt;""),F48/MAX(1,E48),"")</f>
        <v/>
      </c>
      <c r="H48" s="111"/>
      <c r="I48" s="113"/>
      <c r="J48" s="113"/>
      <c r="K48" s="49"/>
      <c r="L48" s="49"/>
      <c r="M48" s="49"/>
      <c r="N48" s="49"/>
    </row>
    <row r="49" customFormat="false" ht="15" hidden="false" customHeight="false" outlineLevel="0" collapsed="false">
      <c r="A49" s="114"/>
      <c r="B49" s="114"/>
      <c r="C49" s="114"/>
      <c r="D49" s="114"/>
      <c r="E49" s="115"/>
      <c r="F49" s="115"/>
      <c r="G49" s="116" t="str">
        <f aca="false">IF(AND(E49&lt;&gt;"",F49&lt;&gt;""),F49/MAX(1,E49),"")</f>
        <v/>
      </c>
      <c r="H49" s="115"/>
      <c r="I49" s="117"/>
      <c r="J49" s="117"/>
      <c r="K49" s="114"/>
      <c r="L49" s="114"/>
      <c r="M49" s="114"/>
      <c r="N49" s="114"/>
    </row>
    <row r="50" customFormat="false" ht="15" hidden="false" customHeight="false" outlineLevel="0" collapsed="false">
      <c r="A50" s="49"/>
      <c r="B50" s="49"/>
      <c r="C50" s="49"/>
      <c r="D50" s="49"/>
      <c r="E50" s="111"/>
      <c r="F50" s="111"/>
      <c r="G50" s="112" t="str">
        <f aca="false">IF(AND(E50&lt;&gt;"",F50&lt;&gt;""),F50/MAX(1,E50),"")</f>
        <v/>
      </c>
      <c r="H50" s="111"/>
      <c r="I50" s="113"/>
      <c r="J50" s="113"/>
      <c r="K50" s="49"/>
      <c r="L50" s="49"/>
      <c r="M50" s="49"/>
      <c r="N50" s="49"/>
    </row>
    <row r="51" customFormat="false" ht="15" hidden="false" customHeight="false" outlineLevel="0" collapsed="false">
      <c r="A51" s="114"/>
      <c r="B51" s="114"/>
      <c r="C51" s="114"/>
      <c r="D51" s="114"/>
      <c r="E51" s="115"/>
      <c r="F51" s="115"/>
      <c r="G51" s="116" t="str">
        <f aca="false">IF(AND(E51&lt;&gt;"",F51&lt;&gt;""),F51/MAX(1,E51),"")</f>
        <v/>
      </c>
      <c r="H51" s="115"/>
      <c r="I51" s="117"/>
      <c r="J51" s="117"/>
      <c r="K51" s="114"/>
      <c r="L51" s="114"/>
      <c r="M51" s="114"/>
      <c r="N51" s="114"/>
    </row>
    <row r="52" customFormat="false" ht="15" hidden="false" customHeight="false" outlineLevel="0" collapsed="false">
      <c r="A52" s="49"/>
      <c r="B52" s="49"/>
      <c r="C52" s="49"/>
      <c r="D52" s="49"/>
      <c r="E52" s="111"/>
      <c r="F52" s="111"/>
      <c r="G52" s="112" t="str">
        <f aca="false">IF(AND(E52&lt;&gt;"",F52&lt;&gt;""),F52/MAX(1,E52),"")</f>
        <v/>
      </c>
      <c r="H52" s="111"/>
      <c r="I52" s="113"/>
      <c r="J52" s="113"/>
      <c r="K52" s="49"/>
      <c r="L52" s="49"/>
      <c r="M52" s="49"/>
      <c r="N52" s="49"/>
    </row>
    <row r="53" customFormat="false" ht="15" hidden="false" customHeight="false" outlineLevel="0" collapsed="false">
      <c r="A53" s="114"/>
      <c r="B53" s="114"/>
      <c r="C53" s="114"/>
      <c r="D53" s="114"/>
      <c r="E53" s="115"/>
      <c r="F53" s="115"/>
      <c r="G53" s="116" t="str">
        <f aca="false">IF(AND(E53&lt;&gt;"",F53&lt;&gt;""),F53/MAX(1,E53),"")</f>
        <v/>
      </c>
      <c r="H53" s="115"/>
      <c r="I53" s="117"/>
      <c r="J53" s="117"/>
      <c r="K53" s="114"/>
      <c r="L53" s="114"/>
      <c r="M53" s="114"/>
      <c r="N53" s="114"/>
    </row>
    <row r="54" customFormat="false" ht="15" hidden="false" customHeight="false" outlineLevel="0" collapsed="false">
      <c r="A54" s="49"/>
      <c r="B54" s="49"/>
      <c r="C54" s="49"/>
      <c r="D54" s="49"/>
      <c r="E54" s="111"/>
      <c r="F54" s="111"/>
      <c r="G54" s="112" t="str">
        <f aca="false">IF(AND(E54&lt;&gt;"",F54&lt;&gt;""),F54/MAX(1,E54),"")</f>
        <v/>
      </c>
      <c r="H54" s="111"/>
      <c r="I54" s="113"/>
      <c r="J54" s="113"/>
      <c r="K54" s="49"/>
      <c r="L54" s="49"/>
      <c r="M54" s="49"/>
      <c r="N54" s="49"/>
    </row>
    <row r="55" customFormat="false" ht="15" hidden="false" customHeight="false" outlineLevel="0" collapsed="false">
      <c r="A55" s="114"/>
      <c r="B55" s="114"/>
      <c r="C55" s="114"/>
      <c r="D55" s="114"/>
      <c r="E55" s="115"/>
      <c r="F55" s="115"/>
      <c r="G55" s="116" t="str">
        <f aca="false">IF(AND(E55&lt;&gt;"",F55&lt;&gt;""),F55/MAX(1,E55),"")</f>
        <v/>
      </c>
      <c r="H55" s="115"/>
      <c r="I55" s="117"/>
      <c r="J55" s="117"/>
      <c r="K55" s="114"/>
      <c r="L55" s="114"/>
      <c r="M55" s="114"/>
      <c r="N55" s="114"/>
    </row>
    <row r="56" customFormat="false" ht="15" hidden="false" customHeight="false" outlineLevel="0" collapsed="false">
      <c r="A56" s="49"/>
      <c r="B56" s="49"/>
      <c r="C56" s="49"/>
      <c r="D56" s="49"/>
      <c r="E56" s="111"/>
      <c r="F56" s="111"/>
      <c r="G56" s="112" t="str">
        <f aca="false">IF(AND(E56&lt;&gt;"",F56&lt;&gt;""),F56/MAX(1,E56),"")</f>
        <v/>
      </c>
      <c r="H56" s="111"/>
      <c r="I56" s="113"/>
      <c r="J56" s="113"/>
      <c r="K56" s="49"/>
      <c r="L56" s="49"/>
      <c r="M56" s="49"/>
      <c r="N56" s="49"/>
    </row>
    <row r="57" customFormat="false" ht="15" hidden="false" customHeight="false" outlineLevel="0" collapsed="false">
      <c r="A57" s="114"/>
      <c r="B57" s="114"/>
      <c r="C57" s="114"/>
      <c r="D57" s="114"/>
      <c r="E57" s="115"/>
      <c r="F57" s="115"/>
      <c r="G57" s="116" t="str">
        <f aca="false">IF(AND(E57&lt;&gt;"",F57&lt;&gt;""),F57/MAX(1,E57),"")</f>
        <v/>
      </c>
      <c r="H57" s="115"/>
      <c r="I57" s="117"/>
      <c r="J57" s="117"/>
      <c r="K57" s="114"/>
      <c r="L57" s="114"/>
      <c r="M57" s="114"/>
      <c r="N57" s="114"/>
    </row>
    <row r="58" customFormat="false" ht="15" hidden="false" customHeight="false" outlineLevel="0" collapsed="false">
      <c r="A58" s="49"/>
      <c r="B58" s="49"/>
      <c r="C58" s="49"/>
      <c r="D58" s="49"/>
      <c r="E58" s="111"/>
      <c r="F58" s="111"/>
      <c r="G58" s="112" t="str">
        <f aca="false">IF(AND(E58&lt;&gt;"",F58&lt;&gt;""),F58/MAX(1,E58),"")</f>
        <v/>
      </c>
      <c r="H58" s="111"/>
      <c r="I58" s="113"/>
      <c r="J58" s="113"/>
      <c r="K58" s="49"/>
      <c r="L58" s="49"/>
      <c r="M58" s="49"/>
      <c r="N58" s="49"/>
    </row>
    <row r="59" customFormat="false" ht="15" hidden="false" customHeight="false" outlineLevel="0" collapsed="false">
      <c r="A59" s="114"/>
      <c r="B59" s="114"/>
      <c r="C59" s="114"/>
      <c r="D59" s="114"/>
      <c r="E59" s="115"/>
      <c r="F59" s="115"/>
      <c r="G59" s="116" t="str">
        <f aca="false">IF(AND(E59&lt;&gt;"",F59&lt;&gt;""),F59/MAX(1,E59),"")</f>
        <v/>
      </c>
      <c r="H59" s="115"/>
      <c r="I59" s="117"/>
      <c r="J59" s="117"/>
      <c r="K59" s="114"/>
      <c r="L59" s="114"/>
      <c r="M59" s="114"/>
      <c r="N59" s="114"/>
    </row>
    <row r="60" customFormat="false" ht="15" hidden="false" customHeight="false" outlineLevel="0" collapsed="false">
      <c r="A60" s="49"/>
      <c r="B60" s="49"/>
      <c r="C60" s="49"/>
      <c r="D60" s="49"/>
      <c r="E60" s="111"/>
      <c r="F60" s="111"/>
      <c r="G60" s="112" t="str">
        <f aca="false">IF(AND(E60&lt;&gt;"",F60&lt;&gt;""),F60/MAX(1,E60),"")</f>
        <v/>
      </c>
      <c r="H60" s="111"/>
      <c r="I60" s="113"/>
      <c r="J60" s="113"/>
      <c r="K60" s="49"/>
      <c r="L60" s="49"/>
      <c r="M60" s="49"/>
      <c r="N60" s="49"/>
    </row>
    <row r="61" customFormat="false" ht="15" hidden="false" customHeight="false" outlineLevel="0" collapsed="false">
      <c r="A61" s="114"/>
      <c r="B61" s="114"/>
      <c r="C61" s="114"/>
      <c r="D61" s="114"/>
      <c r="E61" s="115"/>
      <c r="F61" s="115"/>
      <c r="G61" s="116" t="str">
        <f aca="false">IF(AND(E61&lt;&gt;"",F61&lt;&gt;""),F61/MAX(1,E61),"")</f>
        <v/>
      </c>
      <c r="H61" s="115"/>
      <c r="I61" s="117"/>
      <c r="J61" s="117"/>
      <c r="K61" s="114"/>
      <c r="L61" s="114"/>
      <c r="M61" s="114"/>
      <c r="N61" s="114"/>
    </row>
  </sheetData>
  <mergeCells count="3">
    <mergeCell ref="A1:N1"/>
    <mergeCell ref="A2:C2"/>
    <mergeCell ref="A10:N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53935"/>
    <pageSetUpPr fitToPage="false"/>
  </sheetPr>
  <dimension ref="A1:J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0" width="16"/>
  </cols>
  <sheetData>
    <row r="1" customFormat="false" ht="37.5" hidden="false" customHeight="true" outlineLevel="0" collapsed="false">
      <c r="A1" s="45" t="s">
        <v>216</v>
      </c>
      <c r="B1" s="45"/>
      <c r="C1" s="45"/>
      <c r="D1" s="45"/>
      <c r="E1" s="45"/>
      <c r="F1" s="45"/>
      <c r="G1" s="45"/>
      <c r="H1" s="45"/>
      <c r="I1" s="45"/>
      <c r="J1" s="45"/>
    </row>
    <row r="2" customFormat="false" ht="18" hidden="false" customHeight="true" outlineLevel="0" collapsed="false">
      <c r="A2" s="2" t="s">
        <v>217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27.75" hidden="false" customHeight="true" outlineLevel="0" collapsed="false">
      <c r="A4" s="118" t="s">
        <v>218</v>
      </c>
      <c r="B4" s="118"/>
      <c r="C4" s="118"/>
      <c r="D4" s="118"/>
      <c r="E4" s="118"/>
      <c r="F4" s="118"/>
      <c r="G4" s="118"/>
      <c r="H4" s="118"/>
      <c r="I4" s="118"/>
      <c r="J4" s="118"/>
    </row>
    <row r="5" customFormat="false" ht="21.75" hidden="false" customHeight="true" outlineLevel="0" collapsed="false">
      <c r="A5" s="119" t="s">
        <v>219</v>
      </c>
      <c r="B5" s="119"/>
      <c r="C5" s="119"/>
      <c r="D5" s="119"/>
      <c r="E5" s="119"/>
      <c r="F5" s="119"/>
      <c r="G5" s="119"/>
      <c r="H5" s="119"/>
      <c r="I5" s="119"/>
      <c r="J5" s="119"/>
    </row>
    <row r="6" customFormat="false" ht="21.75" hidden="false" customHeight="true" outlineLevel="0" collapsed="false">
      <c r="A6" s="120" t="s">
        <v>220</v>
      </c>
      <c r="B6" s="120"/>
      <c r="C6" s="120"/>
      <c r="D6" s="120"/>
      <c r="E6" s="120"/>
      <c r="F6" s="120"/>
      <c r="G6" s="120"/>
      <c r="H6" s="120"/>
      <c r="I6" s="120"/>
      <c r="J6" s="120"/>
    </row>
    <row r="7" customFormat="false" ht="21.75" hidden="false" customHeight="true" outlineLevel="0" collapsed="false">
      <c r="A7" s="119" t="s">
        <v>221</v>
      </c>
      <c r="B7" s="119"/>
      <c r="C7" s="119"/>
      <c r="D7" s="119"/>
      <c r="E7" s="119"/>
      <c r="F7" s="119"/>
      <c r="G7" s="119"/>
      <c r="H7" s="119"/>
      <c r="I7" s="119"/>
      <c r="J7" s="119"/>
    </row>
    <row r="8" customFormat="false" ht="21.75" hidden="false" customHeight="true" outlineLevel="0" collapsed="false">
      <c r="A8" s="120" t="s">
        <v>222</v>
      </c>
      <c r="B8" s="120"/>
      <c r="C8" s="120"/>
      <c r="D8" s="120"/>
      <c r="E8" s="120"/>
      <c r="F8" s="120"/>
      <c r="G8" s="120"/>
      <c r="H8" s="120"/>
      <c r="I8" s="120"/>
      <c r="J8" s="120"/>
    </row>
    <row r="9" customFormat="false" ht="21.75" hidden="false" customHeight="true" outlineLevel="0" collapsed="false">
      <c r="A9" s="119" t="s">
        <v>223</v>
      </c>
      <c r="B9" s="119"/>
      <c r="C9" s="119"/>
      <c r="D9" s="119"/>
      <c r="E9" s="119"/>
      <c r="F9" s="119"/>
      <c r="G9" s="119"/>
      <c r="H9" s="119"/>
      <c r="I9" s="119"/>
      <c r="J9" s="119"/>
    </row>
    <row r="10" customFormat="false" ht="24" hidden="false" customHeight="true" outlineLevel="0" collapsed="false">
      <c r="A10" s="121" t="s">
        <v>224</v>
      </c>
      <c r="B10" s="121"/>
      <c r="C10" s="121"/>
      <c r="D10" s="121"/>
      <c r="E10" s="121"/>
      <c r="F10" s="121"/>
      <c r="G10" s="121"/>
      <c r="H10" s="121"/>
      <c r="I10" s="121"/>
      <c r="J10" s="121"/>
    </row>
    <row r="12" customFormat="false" ht="27.75" hidden="false" customHeight="true" outlineLevel="0" collapsed="false">
      <c r="A12" s="122" t="s">
        <v>225</v>
      </c>
      <c r="B12" s="122"/>
      <c r="C12" s="122"/>
      <c r="D12" s="122"/>
      <c r="E12" s="122"/>
      <c r="F12" s="122"/>
      <c r="G12" s="122"/>
      <c r="H12" s="122"/>
      <c r="I12" s="122"/>
      <c r="J12" s="122"/>
    </row>
    <row r="13" customFormat="false" ht="21.75" hidden="false" customHeight="true" outlineLevel="0" collapsed="false">
      <c r="A13" s="119" t="s">
        <v>226</v>
      </c>
      <c r="B13" s="119"/>
      <c r="C13" s="119"/>
      <c r="D13" s="119"/>
      <c r="E13" s="119"/>
      <c r="F13" s="119"/>
      <c r="G13" s="119"/>
      <c r="H13" s="119"/>
      <c r="I13" s="119"/>
      <c r="J13" s="119"/>
    </row>
    <row r="14" customFormat="false" ht="21.75" hidden="false" customHeight="true" outlineLevel="0" collapsed="false">
      <c r="A14" s="120" t="s">
        <v>227</v>
      </c>
      <c r="B14" s="120"/>
      <c r="C14" s="120"/>
      <c r="D14" s="120"/>
      <c r="E14" s="120"/>
      <c r="F14" s="120"/>
      <c r="G14" s="120"/>
      <c r="H14" s="120"/>
      <c r="I14" s="120"/>
      <c r="J14" s="120"/>
    </row>
    <row r="15" customFormat="false" ht="21.75" hidden="false" customHeight="true" outlineLevel="0" collapsed="false">
      <c r="A15" s="119" t="s">
        <v>228</v>
      </c>
      <c r="B15" s="119"/>
      <c r="C15" s="119"/>
      <c r="D15" s="119"/>
      <c r="E15" s="119"/>
      <c r="F15" s="119"/>
      <c r="G15" s="119"/>
      <c r="H15" s="119"/>
      <c r="I15" s="119"/>
      <c r="J15" s="119"/>
    </row>
    <row r="16" customFormat="false" ht="21.75" hidden="false" customHeight="true" outlineLevel="0" collapsed="false">
      <c r="A16" s="120" t="s">
        <v>229</v>
      </c>
      <c r="B16" s="120"/>
      <c r="C16" s="120"/>
      <c r="D16" s="120"/>
      <c r="E16" s="120"/>
      <c r="F16" s="120"/>
      <c r="G16" s="120"/>
      <c r="H16" s="120"/>
      <c r="I16" s="120"/>
      <c r="J16" s="120"/>
    </row>
    <row r="17" customFormat="false" ht="21.75" hidden="false" customHeight="true" outlineLevel="0" collapsed="false">
      <c r="A17" s="119" t="s">
        <v>230</v>
      </c>
      <c r="B17" s="119"/>
      <c r="C17" s="119"/>
      <c r="D17" s="119"/>
      <c r="E17" s="119"/>
      <c r="F17" s="119"/>
      <c r="G17" s="119"/>
      <c r="H17" s="119"/>
      <c r="I17" s="119"/>
      <c r="J17" s="119"/>
    </row>
    <row r="18" customFormat="false" ht="21.75" hidden="false" customHeight="true" outlineLevel="0" collapsed="false">
      <c r="A18" s="120" t="s">
        <v>231</v>
      </c>
      <c r="B18" s="120"/>
      <c r="C18" s="120"/>
      <c r="D18" s="120"/>
      <c r="E18" s="120"/>
      <c r="F18" s="120"/>
      <c r="G18" s="120"/>
      <c r="H18" s="120"/>
      <c r="I18" s="120"/>
      <c r="J18" s="120"/>
    </row>
    <row r="19" customFormat="false" ht="24" hidden="false" customHeight="true" outlineLevel="0" collapsed="false">
      <c r="A19" s="121" t="s">
        <v>232</v>
      </c>
      <c r="B19" s="121"/>
      <c r="C19" s="121"/>
      <c r="D19" s="121"/>
      <c r="E19" s="121"/>
      <c r="F19" s="121"/>
      <c r="G19" s="121"/>
      <c r="H19" s="121"/>
      <c r="I19" s="121"/>
      <c r="J19" s="121"/>
    </row>
    <row r="21" customFormat="false" ht="27.75" hidden="false" customHeight="true" outlineLevel="0" collapsed="false">
      <c r="A21" s="123" t="s">
        <v>233</v>
      </c>
      <c r="B21" s="123"/>
      <c r="C21" s="123"/>
      <c r="D21" s="123"/>
      <c r="E21" s="123"/>
      <c r="F21" s="123"/>
      <c r="G21" s="123"/>
      <c r="H21" s="123"/>
      <c r="I21" s="123"/>
      <c r="J21" s="123"/>
    </row>
    <row r="22" customFormat="false" ht="21.75" hidden="false" customHeight="true" outlineLevel="0" collapsed="false">
      <c r="A22" s="119" t="s">
        <v>234</v>
      </c>
      <c r="B22" s="119"/>
      <c r="C22" s="119"/>
      <c r="D22" s="119"/>
      <c r="E22" s="119"/>
      <c r="F22" s="119"/>
      <c r="G22" s="119"/>
      <c r="H22" s="119"/>
      <c r="I22" s="119"/>
      <c r="J22" s="119"/>
    </row>
    <row r="23" customFormat="false" ht="21.75" hidden="false" customHeight="true" outlineLevel="0" collapsed="false">
      <c r="A23" s="120" t="s">
        <v>235</v>
      </c>
      <c r="B23" s="120"/>
      <c r="C23" s="120"/>
      <c r="D23" s="120"/>
      <c r="E23" s="120"/>
      <c r="F23" s="120"/>
      <c r="G23" s="120"/>
      <c r="H23" s="120"/>
      <c r="I23" s="120"/>
      <c r="J23" s="120"/>
    </row>
    <row r="24" customFormat="false" ht="21.75" hidden="false" customHeight="true" outlineLevel="0" collapsed="false">
      <c r="A24" s="119" t="s">
        <v>236</v>
      </c>
      <c r="B24" s="119"/>
      <c r="C24" s="119"/>
      <c r="D24" s="119"/>
      <c r="E24" s="119"/>
      <c r="F24" s="119"/>
      <c r="G24" s="119"/>
      <c r="H24" s="119"/>
      <c r="I24" s="119"/>
      <c r="J24" s="119"/>
    </row>
    <row r="25" customFormat="false" ht="21.75" hidden="false" customHeight="true" outlineLevel="0" collapsed="false">
      <c r="A25" s="120" t="s">
        <v>237</v>
      </c>
      <c r="B25" s="120"/>
      <c r="C25" s="120"/>
      <c r="D25" s="120"/>
      <c r="E25" s="120"/>
      <c r="F25" s="120"/>
      <c r="G25" s="120"/>
      <c r="H25" s="120"/>
      <c r="I25" s="120"/>
      <c r="J25" s="120"/>
    </row>
    <row r="26" customFormat="false" ht="21.75" hidden="false" customHeight="true" outlineLevel="0" collapsed="false">
      <c r="A26" s="119" t="s">
        <v>238</v>
      </c>
      <c r="B26" s="119"/>
      <c r="C26" s="119"/>
      <c r="D26" s="119"/>
      <c r="E26" s="119"/>
      <c r="F26" s="119"/>
      <c r="G26" s="119"/>
      <c r="H26" s="119"/>
      <c r="I26" s="119"/>
      <c r="J26" s="119"/>
    </row>
    <row r="27" customFormat="false" ht="24" hidden="false" customHeight="true" outlineLevel="0" collapsed="false">
      <c r="A27" s="121" t="s">
        <v>239</v>
      </c>
      <c r="B27" s="121"/>
      <c r="C27" s="121"/>
      <c r="D27" s="121"/>
      <c r="E27" s="121"/>
      <c r="F27" s="121"/>
      <c r="G27" s="121"/>
      <c r="H27" s="121"/>
      <c r="I27" s="121"/>
      <c r="J27" s="121"/>
    </row>
    <row r="29" customFormat="false" ht="27.75" hidden="false" customHeight="true" outlineLevel="0" collapsed="false">
      <c r="A29" s="124" t="s">
        <v>240</v>
      </c>
      <c r="B29" s="124"/>
      <c r="C29" s="124"/>
      <c r="D29" s="124"/>
      <c r="E29" s="124"/>
      <c r="F29" s="124"/>
      <c r="G29" s="124"/>
      <c r="H29" s="124"/>
      <c r="I29" s="124"/>
      <c r="J29" s="124"/>
    </row>
    <row r="30" customFormat="false" ht="21.75" hidden="false" customHeight="true" outlineLevel="0" collapsed="false">
      <c r="A30" s="119" t="s">
        <v>241</v>
      </c>
      <c r="B30" s="119"/>
      <c r="C30" s="119"/>
      <c r="D30" s="119"/>
      <c r="E30" s="119"/>
      <c r="F30" s="119"/>
      <c r="G30" s="119"/>
      <c r="H30" s="119"/>
      <c r="I30" s="119"/>
      <c r="J30" s="119"/>
    </row>
    <row r="31" customFormat="false" ht="21.75" hidden="false" customHeight="true" outlineLevel="0" collapsed="false">
      <c r="A31" s="120" t="s">
        <v>242</v>
      </c>
      <c r="B31" s="120"/>
      <c r="C31" s="120"/>
      <c r="D31" s="120"/>
      <c r="E31" s="120"/>
      <c r="F31" s="120"/>
      <c r="G31" s="120"/>
      <c r="H31" s="120"/>
      <c r="I31" s="120"/>
      <c r="J31" s="120"/>
    </row>
    <row r="32" customFormat="false" ht="21.75" hidden="false" customHeight="true" outlineLevel="0" collapsed="false">
      <c r="A32" s="119" t="s">
        <v>243</v>
      </c>
      <c r="B32" s="119"/>
      <c r="C32" s="119"/>
      <c r="D32" s="119"/>
      <c r="E32" s="119"/>
      <c r="F32" s="119"/>
      <c r="G32" s="119"/>
      <c r="H32" s="119"/>
      <c r="I32" s="119"/>
      <c r="J32" s="119"/>
    </row>
    <row r="33" customFormat="false" ht="21.75" hidden="false" customHeight="true" outlineLevel="0" collapsed="false">
      <c r="A33" s="120" t="s">
        <v>244</v>
      </c>
      <c r="B33" s="120"/>
      <c r="C33" s="120"/>
      <c r="D33" s="120"/>
      <c r="E33" s="120"/>
      <c r="F33" s="120"/>
      <c r="G33" s="120"/>
      <c r="H33" s="120"/>
      <c r="I33" s="120"/>
      <c r="J33" s="120"/>
    </row>
    <row r="34" customFormat="false" ht="21.75" hidden="false" customHeight="true" outlineLevel="0" collapsed="false">
      <c r="A34" s="119" t="s">
        <v>245</v>
      </c>
      <c r="B34" s="119"/>
      <c r="C34" s="119"/>
      <c r="D34" s="119"/>
      <c r="E34" s="119"/>
      <c r="F34" s="119"/>
      <c r="G34" s="119"/>
      <c r="H34" s="119"/>
      <c r="I34" s="119"/>
      <c r="J34" s="119"/>
    </row>
    <row r="35" customFormat="false" ht="21.75" hidden="false" customHeight="true" outlineLevel="0" collapsed="false">
      <c r="A35" s="120" t="s">
        <v>246</v>
      </c>
      <c r="B35" s="120"/>
      <c r="C35" s="120"/>
      <c r="D35" s="120"/>
      <c r="E35" s="120"/>
      <c r="F35" s="120"/>
      <c r="G35" s="120"/>
      <c r="H35" s="120"/>
      <c r="I35" s="120"/>
      <c r="J35" s="120"/>
    </row>
    <row r="36" customFormat="false" ht="24" hidden="false" customHeight="true" outlineLevel="0" collapsed="false">
      <c r="A36" s="121" t="s">
        <v>247</v>
      </c>
      <c r="B36" s="121"/>
      <c r="C36" s="121"/>
      <c r="D36" s="121"/>
      <c r="E36" s="121"/>
      <c r="F36" s="121"/>
      <c r="G36" s="121"/>
      <c r="H36" s="121"/>
      <c r="I36" s="121"/>
      <c r="J36" s="121"/>
    </row>
    <row r="38" customFormat="false" ht="27.75" hidden="false" customHeight="true" outlineLevel="0" collapsed="false">
      <c r="A38" s="125" t="s">
        <v>248</v>
      </c>
      <c r="B38" s="125"/>
      <c r="C38" s="125"/>
      <c r="D38" s="125"/>
      <c r="E38" s="125"/>
      <c r="F38" s="125"/>
      <c r="G38" s="125"/>
      <c r="H38" s="125"/>
      <c r="I38" s="125"/>
      <c r="J38" s="125"/>
    </row>
    <row r="39" customFormat="false" ht="21.75" hidden="false" customHeight="true" outlineLevel="0" collapsed="false">
      <c r="A39" s="119" t="s">
        <v>249</v>
      </c>
      <c r="B39" s="119"/>
      <c r="C39" s="119"/>
      <c r="D39" s="119"/>
      <c r="E39" s="119"/>
      <c r="F39" s="119"/>
      <c r="G39" s="119"/>
      <c r="H39" s="119"/>
      <c r="I39" s="119"/>
      <c r="J39" s="119"/>
    </row>
    <row r="40" customFormat="false" ht="21.75" hidden="false" customHeight="true" outlineLevel="0" collapsed="false">
      <c r="A40" s="120" t="s">
        <v>250</v>
      </c>
      <c r="B40" s="120"/>
      <c r="C40" s="120"/>
      <c r="D40" s="120"/>
      <c r="E40" s="120"/>
      <c r="F40" s="120"/>
      <c r="G40" s="120"/>
      <c r="H40" s="120"/>
      <c r="I40" s="120"/>
      <c r="J40" s="120"/>
    </row>
    <row r="41" customFormat="false" ht="21.75" hidden="false" customHeight="true" outlineLevel="0" collapsed="false">
      <c r="A41" s="119" t="s">
        <v>251</v>
      </c>
      <c r="B41" s="119"/>
      <c r="C41" s="119"/>
      <c r="D41" s="119"/>
      <c r="E41" s="119"/>
      <c r="F41" s="119"/>
      <c r="G41" s="119"/>
      <c r="H41" s="119"/>
      <c r="I41" s="119"/>
      <c r="J41" s="119"/>
    </row>
    <row r="42" customFormat="false" ht="21.75" hidden="false" customHeight="true" outlineLevel="0" collapsed="false">
      <c r="A42" s="120" t="s">
        <v>252</v>
      </c>
      <c r="B42" s="120"/>
      <c r="C42" s="120"/>
      <c r="D42" s="120"/>
      <c r="E42" s="120"/>
      <c r="F42" s="120"/>
      <c r="G42" s="120"/>
      <c r="H42" s="120"/>
      <c r="I42" s="120"/>
      <c r="J42" s="120"/>
    </row>
    <row r="43" customFormat="false" ht="21.75" hidden="false" customHeight="true" outlineLevel="0" collapsed="false">
      <c r="A43" s="126" t="s">
        <v>253</v>
      </c>
      <c r="B43" s="126"/>
      <c r="C43" s="126"/>
      <c r="D43" s="126"/>
      <c r="E43" s="126"/>
      <c r="F43" s="126"/>
      <c r="G43" s="126"/>
      <c r="H43" s="126"/>
      <c r="I43" s="126"/>
      <c r="J43" s="126"/>
    </row>
    <row r="44" customFormat="false" ht="24" hidden="false" customHeight="true" outlineLevel="0" collapsed="false">
      <c r="A44" s="121" t="s">
        <v>254</v>
      </c>
      <c r="B44" s="121"/>
      <c r="C44" s="121"/>
      <c r="D44" s="121"/>
      <c r="E44" s="121"/>
      <c r="F44" s="121"/>
      <c r="G44" s="121"/>
      <c r="H44" s="121"/>
      <c r="I44" s="121"/>
      <c r="J44" s="121"/>
    </row>
  </sheetData>
  <mergeCells count="39">
    <mergeCell ref="A1:J1"/>
    <mergeCell ref="A2:J2"/>
    <mergeCell ref="A4:J4"/>
    <mergeCell ref="A5:J5"/>
    <mergeCell ref="A6:J6"/>
    <mergeCell ref="A7:J7"/>
    <mergeCell ref="A8:J8"/>
    <mergeCell ref="A9:J9"/>
    <mergeCell ref="A10:J10"/>
    <mergeCell ref="A12:J12"/>
    <mergeCell ref="A13:J13"/>
    <mergeCell ref="A14:J14"/>
    <mergeCell ref="A15:J15"/>
    <mergeCell ref="A16:J16"/>
    <mergeCell ref="A17:J17"/>
    <mergeCell ref="A18:J18"/>
    <mergeCell ref="A19:J19"/>
    <mergeCell ref="A21:J21"/>
    <mergeCell ref="A22:J22"/>
    <mergeCell ref="A23:J23"/>
    <mergeCell ref="A24:J24"/>
    <mergeCell ref="A25:J25"/>
    <mergeCell ref="A26:J26"/>
    <mergeCell ref="A27:J27"/>
    <mergeCell ref="A29:J29"/>
    <mergeCell ref="A30:J30"/>
    <mergeCell ref="A31:J31"/>
    <mergeCell ref="A32:J32"/>
    <mergeCell ref="A33:J33"/>
    <mergeCell ref="A34:J34"/>
    <mergeCell ref="A35:J35"/>
    <mergeCell ref="A36:J36"/>
    <mergeCell ref="A38:J38"/>
    <mergeCell ref="A39:J39"/>
    <mergeCell ref="A40:J40"/>
    <mergeCell ref="A41:J41"/>
    <mergeCell ref="A42:J42"/>
    <mergeCell ref="A43:J43"/>
    <mergeCell ref="A44:J4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3A047"/>
    <pageSetUpPr fitToPage="false"/>
  </sheetPr>
  <dimension ref="A1:L6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1" topLeftCell="A1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3" min="2" style="0" width="20"/>
    <col collapsed="false" customWidth="true" hidden="false" outlineLevel="0" max="4" min="4" style="0" width="12"/>
    <col collapsed="false" customWidth="true" hidden="false" outlineLevel="0" max="5" min="5" style="0" width="9"/>
    <col collapsed="false" customWidth="true" hidden="false" outlineLevel="0" max="8" min="6" style="0" width="10"/>
    <col collapsed="false" customWidth="true" hidden="false" outlineLevel="0" max="9" min="9" style="0" width="9"/>
    <col collapsed="false" customWidth="true" hidden="false" outlineLevel="0" max="10" min="10" style="0" width="11"/>
    <col collapsed="false" customWidth="true" hidden="false" outlineLevel="0" max="11" min="11" style="0" width="12"/>
    <col collapsed="false" customWidth="true" hidden="false" outlineLevel="0" max="12" min="12" style="0" width="20"/>
  </cols>
  <sheetData>
    <row r="1" customFormat="false" ht="37.5" hidden="false" customHeight="true" outlineLevel="0" collapsed="false">
      <c r="A1" s="45" t="s">
        <v>255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customFormat="false" ht="25.5" hidden="false" customHeight="true" outlineLevel="0" collapsed="false">
      <c r="A2" s="127" t="s">
        <v>256</v>
      </c>
      <c r="B2" s="127"/>
      <c r="C2" s="127"/>
      <c r="D2" s="127"/>
    </row>
    <row r="3" customFormat="false" ht="21.75" hidden="false" customHeight="true" outlineLevel="0" collapsed="false">
      <c r="A3" s="86" t="s">
        <v>257</v>
      </c>
      <c r="B3" s="86" t="s">
        <v>76</v>
      </c>
      <c r="C3" s="86" t="s">
        <v>258</v>
      </c>
    </row>
    <row r="4" customFormat="false" ht="30" hidden="false" customHeight="true" outlineLevel="0" collapsed="false">
      <c r="A4" s="128" t="s">
        <v>259</v>
      </c>
      <c r="B4" s="81" t="s">
        <v>260</v>
      </c>
      <c r="C4" s="101" t="s">
        <v>261</v>
      </c>
    </row>
    <row r="5" customFormat="false" ht="30" hidden="false" customHeight="true" outlineLevel="0" collapsed="false">
      <c r="A5" s="129" t="s">
        <v>262</v>
      </c>
      <c r="B5" s="83" t="s">
        <v>263</v>
      </c>
      <c r="C5" s="104" t="s">
        <v>264</v>
      </c>
    </row>
    <row r="6" customFormat="false" ht="30" hidden="false" customHeight="true" outlineLevel="0" collapsed="false">
      <c r="A6" s="130" t="s">
        <v>265</v>
      </c>
      <c r="B6" s="81" t="s">
        <v>266</v>
      </c>
      <c r="C6" s="101" t="s">
        <v>267</v>
      </c>
    </row>
    <row r="7" customFormat="false" ht="30" hidden="false" customHeight="true" outlineLevel="0" collapsed="false">
      <c r="A7" s="131" t="s">
        <v>268</v>
      </c>
      <c r="B7" s="83" t="s">
        <v>269</v>
      </c>
      <c r="C7" s="104" t="s">
        <v>270</v>
      </c>
    </row>
    <row r="8" customFormat="false" ht="30" hidden="false" customHeight="true" outlineLevel="0" collapsed="false">
      <c r="A8" s="132" t="s">
        <v>271</v>
      </c>
      <c r="B8" s="81" t="s">
        <v>272</v>
      </c>
      <c r="C8" s="101" t="s">
        <v>273</v>
      </c>
    </row>
    <row r="10" customFormat="false" ht="25.5" hidden="false" customHeight="true" outlineLevel="0" collapsed="false">
      <c r="A10" s="133" t="s">
        <v>274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</row>
    <row r="11" customFormat="false" ht="39.75" hidden="false" customHeight="true" outlineLevel="0" collapsed="false">
      <c r="A11" s="134" t="s">
        <v>275</v>
      </c>
      <c r="B11" s="134" t="s">
        <v>276</v>
      </c>
      <c r="C11" s="134" t="s">
        <v>277</v>
      </c>
      <c r="D11" s="134" t="s">
        <v>278</v>
      </c>
      <c r="E11" s="134" t="s">
        <v>279</v>
      </c>
      <c r="F11" s="134" t="s">
        <v>280</v>
      </c>
      <c r="G11" s="134" t="s">
        <v>281</v>
      </c>
      <c r="H11" s="134" t="s">
        <v>209</v>
      </c>
      <c r="I11" s="134" t="s">
        <v>210</v>
      </c>
      <c r="J11" s="134" t="s">
        <v>211</v>
      </c>
      <c r="K11" s="134" t="s">
        <v>282</v>
      </c>
      <c r="L11" s="134" t="s">
        <v>215</v>
      </c>
    </row>
    <row r="12" customFormat="false" ht="15" hidden="false" customHeight="false" outlineLevel="0" collapsed="false">
      <c r="A12" s="49"/>
      <c r="B12" s="49"/>
      <c r="C12" s="111"/>
      <c r="D12" s="111"/>
      <c r="E12" s="135" t="str">
        <f aca="false">IF(AND(C12&lt;&gt;"",D12&lt;&gt;""),D12/MAX(1,C12)-1,"")</f>
        <v/>
      </c>
      <c r="F12" s="49"/>
      <c r="G12" s="49"/>
      <c r="H12" s="111"/>
      <c r="I12" s="113"/>
      <c r="J12" s="113"/>
      <c r="K12" s="49"/>
      <c r="L12" s="49"/>
    </row>
    <row r="13" customFormat="false" ht="15" hidden="false" customHeight="false" outlineLevel="0" collapsed="false">
      <c r="A13" s="114"/>
      <c r="B13" s="114"/>
      <c r="C13" s="115"/>
      <c r="D13" s="115"/>
      <c r="E13" s="136" t="str">
        <f aca="false">IF(AND(C13&lt;&gt;"",D13&lt;&gt;""),D13/MAX(1,C13)-1,"")</f>
        <v/>
      </c>
      <c r="F13" s="114"/>
      <c r="G13" s="114"/>
      <c r="H13" s="115"/>
      <c r="I13" s="117"/>
      <c r="J13" s="117"/>
      <c r="K13" s="114"/>
      <c r="L13" s="114"/>
    </row>
    <row r="14" customFormat="false" ht="15" hidden="false" customHeight="false" outlineLevel="0" collapsed="false">
      <c r="A14" s="49"/>
      <c r="B14" s="49"/>
      <c r="C14" s="111"/>
      <c r="D14" s="111"/>
      <c r="E14" s="135" t="str">
        <f aca="false">IF(AND(C14&lt;&gt;"",D14&lt;&gt;""),D14/MAX(1,C14)-1,"")</f>
        <v/>
      </c>
      <c r="F14" s="49"/>
      <c r="G14" s="49"/>
      <c r="H14" s="111"/>
      <c r="I14" s="113"/>
      <c r="J14" s="113"/>
      <c r="K14" s="49"/>
      <c r="L14" s="49"/>
    </row>
    <row r="15" customFormat="false" ht="15" hidden="false" customHeight="false" outlineLevel="0" collapsed="false">
      <c r="A15" s="114"/>
      <c r="B15" s="114"/>
      <c r="C15" s="115"/>
      <c r="D15" s="115"/>
      <c r="E15" s="136" t="str">
        <f aca="false">IF(AND(C15&lt;&gt;"",D15&lt;&gt;""),D15/MAX(1,C15)-1,"")</f>
        <v/>
      </c>
      <c r="F15" s="114"/>
      <c r="G15" s="114"/>
      <c r="H15" s="115"/>
      <c r="I15" s="117"/>
      <c r="J15" s="117"/>
      <c r="K15" s="114"/>
      <c r="L15" s="114"/>
    </row>
    <row r="16" customFormat="false" ht="15" hidden="false" customHeight="false" outlineLevel="0" collapsed="false">
      <c r="A16" s="49"/>
      <c r="B16" s="49"/>
      <c r="C16" s="111"/>
      <c r="D16" s="111"/>
      <c r="E16" s="135" t="str">
        <f aca="false">IF(AND(C16&lt;&gt;"",D16&lt;&gt;""),D16/MAX(1,C16)-1,"")</f>
        <v/>
      </c>
      <c r="F16" s="49"/>
      <c r="G16" s="49"/>
      <c r="H16" s="111"/>
      <c r="I16" s="113"/>
      <c r="J16" s="113"/>
      <c r="K16" s="49"/>
      <c r="L16" s="49"/>
    </row>
    <row r="17" customFormat="false" ht="15" hidden="false" customHeight="false" outlineLevel="0" collapsed="false">
      <c r="A17" s="114"/>
      <c r="B17" s="114"/>
      <c r="C17" s="115"/>
      <c r="D17" s="115"/>
      <c r="E17" s="136" t="str">
        <f aca="false">IF(AND(C17&lt;&gt;"",D17&lt;&gt;""),D17/MAX(1,C17)-1,"")</f>
        <v/>
      </c>
      <c r="F17" s="114"/>
      <c r="G17" s="114"/>
      <c r="H17" s="115"/>
      <c r="I17" s="117"/>
      <c r="J17" s="117"/>
      <c r="K17" s="114"/>
      <c r="L17" s="114"/>
    </row>
    <row r="18" customFormat="false" ht="15" hidden="false" customHeight="false" outlineLevel="0" collapsed="false">
      <c r="A18" s="49"/>
      <c r="B18" s="49"/>
      <c r="C18" s="111"/>
      <c r="D18" s="111"/>
      <c r="E18" s="135" t="str">
        <f aca="false">IF(AND(C18&lt;&gt;"",D18&lt;&gt;""),D18/MAX(1,C18)-1,"")</f>
        <v/>
      </c>
      <c r="F18" s="49"/>
      <c r="G18" s="49"/>
      <c r="H18" s="111"/>
      <c r="I18" s="113"/>
      <c r="J18" s="113"/>
      <c r="K18" s="49"/>
      <c r="L18" s="49"/>
    </row>
    <row r="19" customFormat="false" ht="15" hidden="false" customHeight="false" outlineLevel="0" collapsed="false">
      <c r="A19" s="114"/>
      <c r="B19" s="114"/>
      <c r="C19" s="115"/>
      <c r="D19" s="115"/>
      <c r="E19" s="136" t="str">
        <f aca="false">IF(AND(C19&lt;&gt;"",D19&lt;&gt;""),D19/MAX(1,C19)-1,"")</f>
        <v/>
      </c>
      <c r="F19" s="114"/>
      <c r="G19" s="114"/>
      <c r="H19" s="115"/>
      <c r="I19" s="117"/>
      <c r="J19" s="117"/>
      <c r="K19" s="114"/>
      <c r="L19" s="114"/>
    </row>
    <row r="20" customFormat="false" ht="15" hidden="false" customHeight="false" outlineLevel="0" collapsed="false">
      <c r="A20" s="49"/>
      <c r="B20" s="49"/>
      <c r="C20" s="111"/>
      <c r="D20" s="111"/>
      <c r="E20" s="135" t="str">
        <f aca="false">IF(AND(C20&lt;&gt;"",D20&lt;&gt;""),D20/MAX(1,C20)-1,"")</f>
        <v/>
      </c>
      <c r="F20" s="49"/>
      <c r="G20" s="49"/>
      <c r="H20" s="111"/>
      <c r="I20" s="113"/>
      <c r="J20" s="113"/>
      <c r="K20" s="49"/>
      <c r="L20" s="49"/>
    </row>
    <row r="21" customFormat="false" ht="15" hidden="false" customHeight="false" outlineLevel="0" collapsed="false">
      <c r="A21" s="114"/>
      <c r="B21" s="114"/>
      <c r="C21" s="115"/>
      <c r="D21" s="115"/>
      <c r="E21" s="136" t="str">
        <f aca="false">IF(AND(C21&lt;&gt;"",D21&lt;&gt;""),D21/MAX(1,C21)-1,"")</f>
        <v/>
      </c>
      <c r="F21" s="114"/>
      <c r="G21" s="114"/>
      <c r="H21" s="115"/>
      <c r="I21" s="117"/>
      <c r="J21" s="117"/>
      <c r="K21" s="114"/>
      <c r="L21" s="114"/>
    </row>
    <row r="22" customFormat="false" ht="15" hidden="false" customHeight="false" outlineLevel="0" collapsed="false">
      <c r="A22" s="49"/>
      <c r="B22" s="49"/>
      <c r="C22" s="111"/>
      <c r="D22" s="111"/>
      <c r="E22" s="135" t="str">
        <f aca="false">IF(AND(C22&lt;&gt;"",D22&lt;&gt;""),D22/MAX(1,C22)-1,"")</f>
        <v/>
      </c>
      <c r="F22" s="49"/>
      <c r="G22" s="49"/>
      <c r="H22" s="111"/>
      <c r="I22" s="113"/>
      <c r="J22" s="113"/>
      <c r="K22" s="49"/>
      <c r="L22" s="49"/>
    </row>
    <row r="23" customFormat="false" ht="15" hidden="false" customHeight="false" outlineLevel="0" collapsed="false">
      <c r="A23" s="114"/>
      <c r="B23" s="114"/>
      <c r="C23" s="115"/>
      <c r="D23" s="115"/>
      <c r="E23" s="136" t="str">
        <f aca="false">IF(AND(C23&lt;&gt;"",D23&lt;&gt;""),D23/MAX(1,C23)-1,"")</f>
        <v/>
      </c>
      <c r="F23" s="114"/>
      <c r="G23" s="114"/>
      <c r="H23" s="115"/>
      <c r="I23" s="117"/>
      <c r="J23" s="117"/>
      <c r="K23" s="114"/>
      <c r="L23" s="114"/>
    </row>
    <row r="24" customFormat="false" ht="15" hidden="false" customHeight="false" outlineLevel="0" collapsed="false">
      <c r="A24" s="49"/>
      <c r="B24" s="49"/>
      <c r="C24" s="111"/>
      <c r="D24" s="111"/>
      <c r="E24" s="135" t="str">
        <f aca="false">IF(AND(C24&lt;&gt;"",D24&lt;&gt;""),D24/MAX(1,C24)-1,"")</f>
        <v/>
      </c>
      <c r="F24" s="49"/>
      <c r="G24" s="49"/>
      <c r="H24" s="111"/>
      <c r="I24" s="113"/>
      <c r="J24" s="113"/>
      <c r="K24" s="49"/>
      <c r="L24" s="49"/>
    </row>
    <row r="25" customFormat="false" ht="15" hidden="false" customHeight="false" outlineLevel="0" collapsed="false">
      <c r="A25" s="114"/>
      <c r="B25" s="114"/>
      <c r="C25" s="115"/>
      <c r="D25" s="115"/>
      <c r="E25" s="136" t="str">
        <f aca="false">IF(AND(C25&lt;&gt;"",D25&lt;&gt;""),D25/MAX(1,C25)-1,"")</f>
        <v/>
      </c>
      <c r="F25" s="114"/>
      <c r="G25" s="114"/>
      <c r="H25" s="115"/>
      <c r="I25" s="117"/>
      <c r="J25" s="117"/>
      <c r="K25" s="114"/>
      <c r="L25" s="114"/>
    </row>
    <row r="26" customFormat="false" ht="15" hidden="false" customHeight="false" outlineLevel="0" collapsed="false">
      <c r="A26" s="49"/>
      <c r="B26" s="49"/>
      <c r="C26" s="111"/>
      <c r="D26" s="111"/>
      <c r="E26" s="135" t="str">
        <f aca="false">IF(AND(C26&lt;&gt;"",D26&lt;&gt;""),D26/MAX(1,C26)-1,"")</f>
        <v/>
      </c>
      <c r="F26" s="49"/>
      <c r="G26" s="49"/>
      <c r="H26" s="111"/>
      <c r="I26" s="113"/>
      <c r="J26" s="113"/>
      <c r="K26" s="49"/>
      <c r="L26" s="49"/>
    </row>
    <row r="27" customFormat="false" ht="15" hidden="false" customHeight="false" outlineLevel="0" collapsed="false">
      <c r="A27" s="114"/>
      <c r="B27" s="114"/>
      <c r="C27" s="115"/>
      <c r="D27" s="115"/>
      <c r="E27" s="136" t="str">
        <f aca="false">IF(AND(C27&lt;&gt;"",D27&lt;&gt;""),D27/MAX(1,C27)-1,"")</f>
        <v/>
      </c>
      <c r="F27" s="114"/>
      <c r="G27" s="114"/>
      <c r="H27" s="115"/>
      <c r="I27" s="117"/>
      <c r="J27" s="117"/>
      <c r="K27" s="114"/>
      <c r="L27" s="114"/>
    </row>
    <row r="28" customFormat="false" ht="15" hidden="false" customHeight="false" outlineLevel="0" collapsed="false">
      <c r="A28" s="49"/>
      <c r="B28" s="49"/>
      <c r="C28" s="111"/>
      <c r="D28" s="111"/>
      <c r="E28" s="135" t="str">
        <f aca="false">IF(AND(C28&lt;&gt;"",D28&lt;&gt;""),D28/MAX(1,C28)-1,"")</f>
        <v/>
      </c>
      <c r="F28" s="49"/>
      <c r="G28" s="49"/>
      <c r="H28" s="111"/>
      <c r="I28" s="113"/>
      <c r="J28" s="113"/>
      <c r="K28" s="49"/>
      <c r="L28" s="49"/>
    </row>
    <row r="29" customFormat="false" ht="15" hidden="false" customHeight="false" outlineLevel="0" collapsed="false">
      <c r="A29" s="114"/>
      <c r="B29" s="114"/>
      <c r="C29" s="115"/>
      <c r="D29" s="115"/>
      <c r="E29" s="136" t="str">
        <f aca="false">IF(AND(C29&lt;&gt;"",D29&lt;&gt;""),D29/MAX(1,C29)-1,"")</f>
        <v/>
      </c>
      <c r="F29" s="114"/>
      <c r="G29" s="114"/>
      <c r="H29" s="115"/>
      <c r="I29" s="117"/>
      <c r="J29" s="117"/>
      <c r="K29" s="114"/>
      <c r="L29" s="114"/>
    </row>
    <row r="30" customFormat="false" ht="15" hidden="false" customHeight="false" outlineLevel="0" collapsed="false">
      <c r="A30" s="49"/>
      <c r="B30" s="49"/>
      <c r="C30" s="111"/>
      <c r="D30" s="111"/>
      <c r="E30" s="135" t="str">
        <f aca="false">IF(AND(C30&lt;&gt;"",D30&lt;&gt;""),D30/MAX(1,C30)-1,"")</f>
        <v/>
      </c>
      <c r="F30" s="49"/>
      <c r="G30" s="49"/>
      <c r="H30" s="111"/>
      <c r="I30" s="113"/>
      <c r="J30" s="113"/>
      <c r="K30" s="49"/>
      <c r="L30" s="49"/>
    </row>
    <row r="31" customFormat="false" ht="15" hidden="false" customHeight="false" outlineLevel="0" collapsed="false">
      <c r="A31" s="114"/>
      <c r="B31" s="114"/>
      <c r="C31" s="115"/>
      <c r="D31" s="115"/>
      <c r="E31" s="136" t="str">
        <f aca="false">IF(AND(C31&lt;&gt;"",D31&lt;&gt;""),D31/MAX(1,C31)-1,"")</f>
        <v/>
      </c>
      <c r="F31" s="114"/>
      <c r="G31" s="114"/>
      <c r="H31" s="115"/>
      <c r="I31" s="117"/>
      <c r="J31" s="117"/>
      <c r="K31" s="114"/>
      <c r="L31" s="114"/>
    </row>
    <row r="32" customFormat="false" ht="15" hidden="false" customHeight="false" outlineLevel="0" collapsed="false">
      <c r="A32" s="49"/>
      <c r="B32" s="49"/>
      <c r="C32" s="111"/>
      <c r="D32" s="111"/>
      <c r="E32" s="135" t="str">
        <f aca="false">IF(AND(C32&lt;&gt;"",D32&lt;&gt;""),D32/MAX(1,C32)-1,"")</f>
        <v/>
      </c>
      <c r="F32" s="49"/>
      <c r="G32" s="49"/>
      <c r="H32" s="111"/>
      <c r="I32" s="113"/>
      <c r="J32" s="113"/>
      <c r="K32" s="49"/>
      <c r="L32" s="49"/>
    </row>
    <row r="33" customFormat="false" ht="15" hidden="false" customHeight="false" outlineLevel="0" collapsed="false">
      <c r="A33" s="114"/>
      <c r="B33" s="114"/>
      <c r="C33" s="115"/>
      <c r="D33" s="115"/>
      <c r="E33" s="136" t="str">
        <f aca="false">IF(AND(C33&lt;&gt;"",D33&lt;&gt;""),D33/MAX(1,C33)-1,"")</f>
        <v/>
      </c>
      <c r="F33" s="114"/>
      <c r="G33" s="114"/>
      <c r="H33" s="115"/>
      <c r="I33" s="117"/>
      <c r="J33" s="117"/>
      <c r="K33" s="114"/>
      <c r="L33" s="114"/>
    </row>
    <row r="34" customFormat="false" ht="15" hidden="false" customHeight="false" outlineLevel="0" collapsed="false">
      <c r="A34" s="49"/>
      <c r="B34" s="49"/>
      <c r="C34" s="111"/>
      <c r="D34" s="111"/>
      <c r="E34" s="135" t="str">
        <f aca="false">IF(AND(C34&lt;&gt;"",D34&lt;&gt;""),D34/MAX(1,C34)-1,"")</f>
        <v/>
      </c>
      <c r="F34" s="49"/>
      <c r="G34" s="49"/>
      <c r="H34" s="111"/>
      <c r="I34" s="113"/>
      <c r="J34" s="113"/>
      <c r="K34" s="49"/>
      <c r="L34" s="49"/>
    </row>
    <row r="35" customFormat="false" ht="15" hidden="false" customHeight="false" outlineLevel="0" collapsed="false">
      <c r="A35" s="114"/>
      <c r="B35" s="114"/>
      <c r="C35" s="115"/>
      <c r="D35" s="115"/>
      <c r="E35" s="136" t="str">
        <f aca="false">IF(AND(C35&lt;&gt;"",D35&lt;&gt;""),D35/MAX(1,C35)-1,"")</f>
        <v/>
      </c>
      <c r="F35" s="114"/>
      <c r="G35" s="114"/>
      <c r="H35" s="115"/>
      <c r="I35" s="117"/>
      <c r="J35" s="117"/>
      <c r="K35" s="114"/>
      <c r="L35" s="114"/>
    </row>
    <row r="36" customFormat="false" ht="15" hidden="false" customHeight="false" outlineLevel="0" collapsed="false">
      <c r="A36" s="49"/>
      <c r="B36" s="49"/>
      <c r="C36" s="111"/>
      <c r="D36" s="111"/>
      <c r="E36" s="135" t="str">
        <f aca="false">IF(AND(C36&lt;&gt;"",D36&lt;&gt;""),D36/MAX(1,C36)-1,"")</f>
        <v/>
      </c>
      <c r="F36" s="49"/>
      <c r="G36" s="49"/>
      <c r="H36" s="111"/>
      <c r="I36" s="113"/>
      <c r="J36" s="113"/>
      <c r="K36" s="49"/>
      <c r="L36" s="49"/>
    </row>
    <row r="37" customFormat="false" ht="15" hidden="false" customHeight="false" outlineLevel="0" collapsed="false">
      <c r="A37" s="114"/>
      <c r="B37" s="114"/>
      <c r="C37" s="115"/>
      <c r="D37" s="115"/>
      <c r="E37" s="136" t="str">
        <f aca="false">IF(AND(C37&lt;&gt;"",D37&lt;&gt;""),D37/MAX(1,C37)-1,"")</f>
        <v/>
      </c>
      <c r="F37" s="114"/>
      <c r="G37" s="114"/>
      <c r="H37" s="115"/>
      <c r="I37" s="117"/>
      <c r="J37" s="117"/>
      <c r="K37" s="114"/>
      <c r="L37" s="114"/>
    </row>
    <row r="38" customFormat="false" ht="15" hidden="false" customHeight="false" outlineLevel="0" collapsed="false">
      <c r="A38" s="49"/>
      <c r="B38" s="49"/>
      <c r="C38" s="111"/>
      <c r="D38" s="111"/>
      <c r="E38" s="135" t="str">
        <f aca="false">IF(AND(C38&lt;&gt;"",D38&lt;&gt;""),D38/MAX(1,C38)-1,"")</f>
        <v/>
      </c>
      <c r="F38" s="49"/>
      <c r="G38" s="49"/>
      <c r="H38" s="111"/>
      <c r="I38" s="113"/>
      <c r="J38" s="113"/>
      <c r="K38" s="49"/>
      <c r="L38" s="49"/>
    </row>
    <row r="39" customFormat="false" ht="15" hidden="false" customHeight="false" outlineLevel="0" collapsed="false">
      <c r="A39" s="114"/>
      <c r="B39" s="114"/>
      <c r="C39" s="115"/>
      <c r="D39" s="115"/>
      <c r="E39" s="136" t="str">
        <f aca="false">IF(AND(C39&lt;&gt;"",D39&lt;&gt;""),D39/MAX(1,C39)-1,"")</f>
        <v/>
      </c>
      <c r="F39" s="114"/>
      <c r="G39" s="114"/>
      <c r="H39" s="115"/>
      <c r="I39" s="117"/>
      <c r="J39" s="117"/>
      <c r="K39" s="114"/>
      <c r="L39" s="114"/>
    </row>
    <row r="40" customFormat="false" ht="15" hidden="false" customHeight="false" outlineLevel="0" collapsed="false">
      <c r="A40" s="49"/>
      <c r="B40" s="49"/>
      <c r="C40" s="111"/>
      <c r="D40" s="111"/>
      <c r="E40" s="135" t="str">
        <f aca="false">IF(AND(C40&lt;&gt;"",D40&lt;&gt;""),D40/MAX(1,C40)-1,"")</f>
        <v/>
      </c>
      <c r="F40" s="49"/>
      <c r="G40" s="49"/>
      <c r="H40" s="111"/>
      <c r="I40" s="113"/>
      <c r="J40" s="113"/>
      <c r="K40" s="49"/>
      <c r="L40" s="49"/>
    </row>
    <row r="41" customFormat="false" ht="15" hidden="false" customHeight="false" outlineLevel="0" collapsed="false">
      <c r="A41" s="114"/>
      <c r="B41" s="114"/>
      <c r="C41" s="115"/>
      <c r="D41" s="115"/>
      <c r="E41" s="136" t="str">
        <f aca="false">IF(AND(C41&lt;&gt;"",D41&lt;&gt;""),D41/MAX(1,C41)-1,"")</f>
        <v/>
      </c>
      <c r="F41" s="114"/>
      <c r="G41" s="114"/>
      <c r="H41" s="115"/>
      <c r="I41" s="117"/>
      <c r="J41" s="117"/>
      <c r="K41" s="114"/>
      <c r="L41" s="114"/>
    </row>
    <row r="42" customFormat="false" ht="15" hidden="false" customHeight="false" outlineLevel="0" collapsed="false">
      <c r="A42" s="49"/>
      <c r="B42" s="49"/>
      <c r="C42" s="111"/>
      <c r="D42" s="111"/>
      <c r="E42" s="135" t="str">
        <f aca="false">IF(AND(C42&lt;&gt;"",D42&lt;&gt;""),D42/MAX(1,C42)-1,"")</f>
        <v/>
      </c>
      <c r="F42" s="49"/>
      <c r="G42" s="49"/>
      <c r="H42" s="111"/>
      <c r="I42" s="113"/>
      <c r="J42" s="113"/>
      <c r="K42" s="49"/>
      <c r="L42" s="49"/>
    </row>
    <row r="43" customFormat="false" ht="15" hidden="false" customHeight="false" outlineLevel="0" collapsed="false">
      <c r="A43" s="114"/>
      <c r="B43" s="114"/>
      <c r="C43" s="115"/>
      <c r="D43" s="115"/>
      <c r="E43" s="136" t="str">
        <f aca="false">IF(AND(C43&lt;&gt;"",D43&lt;&gt;""),D43/MAX(1,C43)-1,"")</f>
        <v/>
      </c>
      <c r="F43" s="114"/>
      <c r="G43" s="114"/>
      <c r="H43" s="115"/>
      <c r="I43" s="117"/>
      <c r="J43" s="117"/>
      <c r="K43" s="114"/>
      <c r="L43" s="114"/>
    </row>
    <row r="44" customFormat="false" ht="15" hidden="false" customHeight="false" outlineLevel="0" collapsed="false">
      <c r="A44" s="49"/>
      <c r="B44" s="49"/>
      <c r="C44" s="111"/>
      <c r="D44" s="111"/>
      <c r="E44" s="135" t="str">
        <f aca="false">IF(AND(C44&lt;&gt;"",D44&lt;&gt;""),D44/MAX(1,C44)-1,"")</f>
        <v/>
      </c>
      <c r="F44" s="49"/>
      <c r="G44" s="49"/>
      <c r="H44" s="111"/>
      <c r="I44" s="113"/>
      <c r="J44" s="113"/>
      <c r="K44" s="49"/>
      <c r="L44" s="49"/>
    </row>
    <row r="45" customFormat="false" ht="15" hidden="false" customHeight="false" outlineLevel="0" collapsed="false">
      <c r="A45" s="114"/>
      <c r="B45" s="114"/>
      <c r="C45" s="115"/>
      <c r="D45" s="115"/>
      <c r="E45" s="136" t="str">
        <f aca="false">IF(AND(C45&lt;&gt;"",D45&lt;&gt;""),D45/MAX(1,C45)-1,"")</f>
        <v/>
      </c>
      <c r="F45" s="114"/>
      <c r="G45" s="114"/>
      <c r="H45" s="115"/>
      <c r="I45" s="117"/>
      <c r="J45" s="117"/>
      <c r="K45" s="114"/>
      <c r="L45" s="114"/>
    </row>
    <row r="46" customFormat="false" ht="15" hidden="false" customHeight="false" outlineLevel="0" collapsed="false">
      <c r="A46" s="49"/>
      <c r="B46" s="49"/>
      <c r="C46" s="111"/>
      <c r="D46" s="111"/>
      <c r="E46" s="135" t="str">
        <f aca="false">IF(AND(C46&lt;&gt;"",D46&lt;&gt;""),D46/MAX(1,C46)-1,"")</f>
        <v/>
      </c>
      <c r="F46" s="49"/>
      <c r="G46" s="49"/>
      <c r="H46" s="111"/>
      <c r="I46" s="113"/>
      <c r="J46" s="113"/>
      <c r="K46" s="49"/>
      <c r="L46" s="49"/>
    </row>
    <row r="47" customFormat="false" ht="15" hidden="false" customHeight="false" outlineLevel="0" collapsed="false">
      <c r="A47" s="114"/>
      <c r="B47" s="114"/>
      <c r="C47" s="115"/>
      <c r="D47" s="115"/>
      <c r="E47" s="136" t="str">
        <f aca="false">IF(AND(C47&lt;&gt;"",D47&lt;&gt;""),D47/MAX(1,C47)-1,"")</f>
        <v/>
      </c>
      <c r="F47" s="114"/>
      <c r="G47" s="114"/>
      <c r="H47" s="115"/>
      <c r="I47" s="117"/>
      <c r="J47" s="117"/>
      <c r="K47" s="114"/>
      <c r="L47" s="114"/>
    </row>
    <row r="48" customFormat="false" ht="15" hidden="false" customHeight="false" outlineLevel="0" collapsed="false">
      <c r="A48" s="49"/>
      <c r="B48" s="49"/>
      <c r="C48" s="111"/>
      <c r="D48" s="111"/>
      <c r="E48" s="135" t="str">
        <f aca="false">IF(AND(C48&lt;&gt;"",D48&lt;&gt;""),D48/MAX(1,C48)-1,"")</f>
        <v/>
      </c>
      <c r="F48" s="49"/>
      <c r="G48" s="49"/>
      <c r="H48" s="111"/>
      <c r="I48" s="113"/>
      <c r="J48" s="113"/>
      <c r="K48" s="49"/>
      <c r="L48" s="49"/>
    </row>
    <row r="49" customFormat="false" ht="15" hidden="false" customHeight="false" outlineLevel="0" collapsed="false">
      <c r="A49" s="114"/>
      <c r="B49" s="114"/>
      <c r="C49" s="115"/>
      <c r="D49" s="115"/>
      <c r="E49" s="136" t="str">
        <f aca="false">IF(AND(C49&lt;&gt;"",D49&lt;&gt;""),D49/MAX(1,C49)-1,"")</f>
        <v/>
      </c>
      <c r="F49" s="114"/>
      <c r="G49" s="114"/>
      <c r="H49" s="115"/>
      <c r="I49" s="117"/>
      <c r="J49" s="117"/>
      <c r="K49" s="114"/>
      <c r="L49" s="114"/>
    </row>
    <row r="50" customFormat="false" ht="15" hidden="false" customHeight="false" outlineLevel="0" collapsed="false">
      <c r="A50" s="49"/>
      <c r="B50" s="49"/>
      <c r="C50" s="111"/>
      <c r="D50" s="111"/>
      <c r="E50" s="135" t="str">
        <f aca="false">IF(AND(C50&lt;&gt;"",D50&lt;&gt;""),D50/MAX(1,C50)-1,"")</f>
        <v/>
      </c>
      <c r="F50" s="49"/>
      <c r="G50" s="49"/>
      <c r="H50" s="111"/>
      <c r="I50" s="113"/>
      <c r="J50" s="113"/>
      <c r="K50" s="49"/>
      <c r="L50" s="49"/>
    </row>
    <row r="51" customFormat="false" ht="15" hidden="false" customHeight="false" outlineLevel="0" collapsed="false">
      <c r="A51" s="114"/>
      <c r="B51" s="114"/>
      <c r="C51" s="115"/>
      <c r="D51" s="115"/>
      <c r="E51" s="136" t="str">
        <f aca="false">IF(AND(C51&lt;&gt;"",D51&lt;&gt;""),D51/MAX(1,C51)-1,"")</f>
        <v/>
      </c>
      <c r="F51" s="114"/>
      <c r="G51" s="114"/>
      <c r="H51" s="115"/>
      <c r="I51" s="117"/>
      <c r="J51" s="117"/>
      <c r="K51" s="114"/>
      <c r="L51" s="114"/>
    </row>
    <row r="52" customFormat="false" ht="15" hidden="false" customHeight="false" outlineLevel="0" collapsed="false">
      <c r="A52" s="49"/>
      <c r="B52" s="49"/>
      <c r="C52" s="111"/>
      <c r="D52" s="111"/>
      <c r="E52" s="135" t="str">
        <f aca="false">IF(AND(C52&lt;&gt;"",D52&lt;&gt;""),D52/MAX(1,C52)-1,"")</f>
        <v/>
      </c>
      <c r="F52" s="49"/>
      <c r="G52" s="49"/>
      <c r="H52" s="111"/>
      <c r="I52" s="113"/>
      <c r="J52" s="113"/>
      <c r="K52" s="49"/>
      <c r="L52" s="49"/>
    </row>
    <row r="53" customFormat="false" ht="15" hidden="false" customHeight="false" outlineLevel="0" collapsed="false">
      <c r="A53" s="114"/>
      <c r="B53" s="114"/>
      <c r="C53" s="115"/>
      <c r="D53" s="115"/>
      <c r="E53" s="136" t="str">
        <f aca="false">IF(AND(C53&lt;&gt;"",D53&lt;&gt;""),D53/MAX(1,C53)-1,"")</f>
        <v/>
      </c>
      <c r="F53" s="114"/>
      <c r="G53" s="114"/>
      <c r="H53" s="115"/>
      <c r="I53" s="117"/>
      <c r="J53" s="117"/>
      <c r="K53" s="114"/>
      <c r="L53" s="114"/>
    </row>
    <row r="54" customFormat="false" ht="15" hidden="false" customHeight="false" outlineLevel="0" collapsed="false">
      <c r="A54" s="49"/>
      <c r="B54" s="49"/>
      <c r="C54" s="111"/>
      <c r="D54" s="111"/>
      <c r="E54" s="135" t="str">
        <f aca="false">IF(AND(C54&lt;&gt;"",D54&lt;&gt;""),D54/MAX(1,C54)-1,"")</f>
        <v/>
      </c>
      <c r="F54" s="49"/>
      <c r="G54" s="49"/>
      <c r="H54" s="111"/>
      <c r="I54" s="113"/>
      <c r="J54" s="113"/>
      <c r="K54" s="49"/>
      <c r="L54" s="49"/>
    </row>
    <row r="55" customFormat="false" ht="15" hidden="false" customHeight="false" outlineLevel="0" collapsed="false">
      <c r="A55" s="114"/>
      <c r="B55" s="114"/>
      <c r="C55" s="115"/>
      <c r="D55" s="115"/>
      <c r="E55" s="136" t="str">
        <f aca="false">IF(AND(C55&lt;&gt;"",D55&lt;&gt;""),D55/MAX(1,C55)-1,"")</f>
        <v/>
      </c>
      <c r="F55" s="114"/>
      <c r="G55" s="114"/>
      <c r="H55" s="115"/>
      <c r="I55" s="117"/>
      <c r="J55" s="117"/>
      <c r="K55" s="114"/>
      <c r="L55" s="114"/>
    </row>
    <row r="56" customFormat="false" ht="15" hidden="false" customHeight="false" outlineLevel="0" collapsed="false">
      <c r="A56" s="49"/>
      <c r="B56" s="49"/>
      <c r="C56" s="111"/>
      <c r="D56" s="111"/>
      <c r="E56" s="135" t="str">
        <f aca="false">IF(AND(C56&lt;&gt;"",D56&lt;&gt;""),D56/MAX(1,C56)-1,"")</f>
        <v/>
      </c>
      <c r="F56" s="49"/>
      <c r="G56" s="49"/>
      <c r="H56" s="111"/>
      <c r="I56" s="113"/>
      <c r="J56" s="113"/>
      <c r="K56" s="49"/>
      <c r="L56" s="49"/>
    </row>
    <row r="57" customFormat="false" ht="15" hidden="false" customHeight="false" outlineLevel="0" collapsed="false">
      <c r="A57" s="114"/>
      <c r="B57" s="114"/>
      <c r="C57" s="115"/>
      <c r="D57" s="115"/>
      <c r="E57" s="136" t="str">
        <f aca="false">IF(AND(C57&lt;&gt;"",D57&lt;&gt;""),D57/MAX(1,C57)-1,"")</f>
        <v/>
      </c>
      <c r="F57" s="114"/>
      <c r="G57" s="114"/>
      <c r="H57" s="115"/>
      <c r="I57" s="117"/>
      <c r="J57" s="117"/>
      <c r="K57" s="114"/>
      <c r="L57" s="114"/>
    </row>
    <row r="58" customFormat="false" ht="15" hidden="false" customHeight="false" outlineLevel="0" collapsed="false">
      <c r="A58" s="49"/>
      <c r="B58" s="49"/>
      <c r="C58" s="111"/>
      <c r="D58" s="111"/>
      <c r="E58" s="135" t="str">
        <f aca="false">IF(AND(C58&lt;&gt;"",D58&lt;&gt;""),D58/MAX(1,C58)-1,"")</f>
        <v/>
      </c>
      <c r="F58" s="49"/>
      <c r="G58" s="49"/>
      <c r="H58" s="111"/>
      <c r="I58" s="113"/>
      <c r="J58" s="113"/>
      <c r="K58" s="49"/>
      <c r="L58" s="49"/>
    </row>
    <row r="59" customFormat="false" ht="15" hidden="false" customHeight="false" outlineLevel="0" collapsed="false">
      <c r="A59" s="114"/>
      <c r="B59" s="114"/>
      <c r="C59" s="115"/>
      <c r="D59" s="115"/>
      <c r="E59" s="136" t="str">
        <f aca="false">IF(AND(C59&lt;&gt;"",D59&lt;&gt;""),D59/MAX(1,C59)-1,"")</f>
        <v/>
      </c>
      <c r="F59" s="114"/>
      <c r="G59" s="114"/>
      <c r="H59" s="115"/>
      <c r="I59" s="117"/>
      <c r="J59" s="117"/>
      <c r="K59" s="114"/>
      <c r="L59" s="114"/>
    </row>
    <row r="60" customFormat="false" ht="15" hidden="false" customHeight="false" outlineLevel="0" collapsed="false">
      <c r="A60" s="49"/>
      <c r="B60" s="49"/>
      <c r="C60" s="111"/>
      <c r="D60" s="111"/>
      <c r="E60" s="135" t="str">
        <f aca="false">IF(AND(C60&lt;&gt;"",D60&lt;&gt;""),D60/MAX(1,C60)-1,"")</f>
        <v/>
      </c>
      <c r="F60" s="49"/>
      <c r="G60" s="49"/>
      <c r="H60" s="111"/>
      <c r="I60" s="113"/>
      <c r="J60" s="113"/>
      <c r="K60" s="49"/>
      <c r="L60" s="49"/>
    </row>
    <row r="61" customFormat="false" ht="15" hidden="false" customHeight="false" outlineLevel="0" collapsed="false">
      <c r="A61" s="114"/>
      <c r="B61" s="114"/>
      <c r="C61" s="115"/>
      <c r="D61" s="115"/>
      <c r="E61" s="136" t="str">
        <f aca="false">IF(AND(C61&lt;&gt;"",D61&lt;&gt;""),D61/MAX(1,C61)-1,"")</f>
        <v/>
      </c>
      <c r="F61" s="114"/>
      <c r="G61" s="114"/>
      <c r="H61" s="115"/>
      <c r="I61" s="117"/>
      <c r="J61" s="117"/>
      <c r="K61" s="114"/>
      <c r="L61" s="114"/>
    </row>
  </sheetData>
  <mergeCells count="3">
    <mergeCell ref="A1:L1"/>
    <mergeCell ref="A2:D2"/>
    <mergeCell ref="A10:L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2026-06-01T03:20:46Z</dcterms:created>
  <dc:creator>openpyxl</dc:creator>
  <dc:description/>
  <dc:language>en-US</dc:language>
  <cp:lastModifiedBy/>
  <dcterms:modified xsi:type="dcterms:W3CDTF">2026-06-01T03:20:47Z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